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palacios\Documents\"/>
    </mc:Choice>
  </mc:AlternateContent>
  <bookViews>
    <workbookView xWindow="-15" yWindow="75" windowWidth="20505" windowHeight="8055"/>
  </bookViews>
  <sheets>
    <sheet name="Desgravación" sheetId="2" r:id="rId1"/>
  </sheets>
  <externalReferences>
    <externalReference r:id="rId2"/>
  </externalReferences>
  <definedNames>
    <definedName name="_xlnm._FilterDatabase" localSheetId="0" hidden="1">Desgravación!$A$3:$AK$187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3" i="2" l="1"/>
  <c r="E173" i="2"/>
  <c r="D173" i="2"/>
  <c r="C173" i="2"/>
</calcChain>
</file>

<file path=xl/comments1.xml><?xml version="1.0" encoding="utf-8"?>
<comments xmlns="http://schemas.openxmlformats.org/spreadsheetml/2006/main">
  <authors>
    <author>SNA</author>
  </authors>
  <commentList>
    <comment ref="K60" authorId="0" shapeId="0">
      <text>
        <r>
          <rPr>
            <b/>
            <sz val="9"/>
            <color indexed="81"/>
            <rFont val="Tahoma"/>
            <family val="2"/>
          </rPr>
          <t>SNA:</t>
        </r>
        <r>
          <rPr>
            <sz val="9"/>
            <color indexed="81"/>
            <rFont val="Tahoma"/>
            <family val="2"/>
          </rPr>
          <t xml:space="preserve">
incluye vet</t>
        </r>
      </text>
    </comment>
    <comment ref="B120" authorId="0" shapeId="0">
      <text>
        <r>
          <rPr>
            <b/>
            <sz val="9"/>
            <color indexed="81"/>
            <rFont val="Tahoma"/>
            <family val="2"/>
          </rPr>
          <t>SNA:</t>
        </r>
        <r>
          <rPr>
            <sz val="9"/>
            <color indexed="81"/>
            <rFont val="Tahoma"/>
            <family val="2"/>
          </rPr>
          <t xml:space="preserve">
negrita</t>
        </r>
      </text>
    </comment>
  </commentList>
</comments>
</file>

<file path=xl/sharedStrings.xml><?xml version="1.0" encoding="utf-8"?>
<sst xmlns="http://schemas.openxmlformats.org/spreadsheetml/2006/main" count="393" uniqueCount="344">
  <si>
    <t>22.07</t>
  </si>
  <si>
    <t>Alcohol etílico sin desnaturalizar con grado alcohólico volumétrico superior o igual al 80 % vol; alcohol etílico y aguardiente desnaturalizados, de cualquier graduación.</t>
  </si>
  <si>
    <t>2207.1000</t>
  </si>
  <si>
    <t>- Alcohol etílico sin desnaturalizar con grado alcohólico volumétrico superior o igual al 80 % vol</t>
  </si>
  <si>
    <t>22.08</t>
  </si>
  <si>
    <t>Alcohol etílico sin desnaturalizar con grado alcohólico volumétrico inferior al 80 % vol; aguardientes, licores y demás bebidas espirituosas.</t>
  </si>
  <si>
    <t>2208.90</t>
  </si>
  <si>
    <t>- Los demás:</t>
  </si>
  <si>
    <t>2208.9090</t>
  </si>
  <si>
    <t>-- Los demás</t>
  </si>
  <si>
    <t>2847.0000</t>
  </si>
  <si>
    <t>Peróxido de hidrógeno (agua oxigenada), incluso solidificado con urea.</t>
  </si>
  <si>
    <t>30.02</t>
  </si>
  <si>
    <t>Sangre humana; sangre animal preparada para usos terapéuticos, profilácticos o de diagnóstico; antisueros (sueros con anticuerpos), demás fracciones de la sangre y productos inmunológicos incluso modificados u obtenidos por procesos biotecnológicos; vacunas, toxinas, cultivos de microorganismos (excepto las levaduras) y productos similares.</t>
  </si>
  <si>
    <t>3002.15</t>
  </si>
  <si>
    <t>-- Productos inmunológicos dosificados o acondicionados para la venta al por menor:</t>
  </si>
  <si>
    <t>--- Para uso humano:</t>
  </si>
  <si>
    <t>3002.1511</t>
  </si>
  <si>
    <t>---- Anticuerpos monoclonales</t>
  </si>
  <si>
    <t>3002.1512</t>
  </si>
  <si>
    <t>---- Proteínas recombinantes</t>
  </si>
  <si>
    <t>3002.1513</t>
  </si>
  <si>
    <t>---- Péptidos sintéticos</t>
  </si>
  <si>
    <t>3002.1514</t>
  </si>
  <si>
    <t>---- Ácidos nucleicos sintéticos</t>
  </si>
  <si>
    <t>3002.1519</t>
  </si>
  <si>
    <t>---- Los demás</t>
  </si>
  <si>
    <t>30.04</t>
  </si>
  <si>
    <t>Medicamentos (excepto los productos de las partidas 30.02, 30.05 ó 30.06) constituidos por productos mezclados o sin mezclar, preparados para usos terapéuticos o profilácticos, dosificados (incluidos los administrados por vía transdérmica) o acondicionados para la venta al por menor.</t>
  </si>
  <si>
    <t>3004.90</t>
  </si>
  <si>
    <t>-- Que contengan estupefacientes y psicotrópicos, para uso humano:</t>
  </si>
  <si>
    <t>3004.9011</t>
  </si>
  <si>
    <t>--- Que contengan estupefacientes</t>
  </si>
  <si>
    <t>3004.9012</t>
  </si>
  <si>
    <t>--- Que contengan psicotrópicos</t>
  </si>
  <si>
    <t>--- Los demás</t>
  </si>
  <si>
    <t>-- Que contengan antirretrovirales, antiinflamatorios no esteroidales u otros analgésicos:</t>
  </si>
  <si>
    <t>3004.9041</t>
  </si>
  <si>
    <t>--- Que contengan antirretrovirales</t>
  </si>
  <si>
    <t>3004.9042</t>
  </si>
  <si>
    <t>--- Que contengan antiinflamatorios no esteroidales</t>
  </si>
  <si>
    <t>3004.9043</t>
  </si>
  <si>
    <t>--- Que contengan los demás analgésicos</t>
  </si>
  <si>
    <t>-- Los demás:</t>
  </si>
  <si>
    <t>3004.9091</t>
  </si>
  <si>
    <t>--- Para uso humano, en aerosol con gas propelente</t>
  </si>
  <si>
    <t>3004.9092</t>
  </si>
  <si>
    <t>--- Los demás para uso humano</t>
  </si>
  <si>
    <t>30.05</t>
  </si>
  <si>
    <t>Guatas, gasas, vendas y artículos análogos (por ejemplo: apósitos, esparadrapos, sinapismos), impregnados o recubiertos de sustancias farmacéuticas o acondicionados para la venta al por menor con fines médicos, quirúrgicos, odontológicos o veterinarios.</t>
  </si>
  <si>
    <t>3005.90</t>
  </si>
  <si>
    <t>3005.9010</t>
  </si>
  <si>
    <t>-- Gasas</t>
  </si>
  <si>
    <t>3005.9020</t>
  </si>
  <si>
    <t>-- Vendas</t>
  </si>
  <si>
    <t>3005.9090</t>
  </si>
  <si>
    <t>38.08</t>
  </si>
  <si>
    <t>Insecticidas, raticidas y demás antirroedores, fungicidas, herbicidas, inhibidores de germinación y reguladores del crecimiento de las plantas, desinfectantes y productos similares, presentados en formas o en envases para la venta al por menor, o como preparaciones o artículos tales como cintas, mechas y velas, azufradas, y papeles matamoscas.</t>
  </si>
  <si>
    <t>3808.94</t>
  </si>
  <si>
    <t>-- Desinfectantes:</t>
  </si>
  <si>
    <t>--- Acondicionados para la venta al por menor en envases de contenido neto inferior o igual a 5 KN o 5 l:</t>
  </si>
  <si>
    <t>3808.9412</t>
  </si>
  <si>
    <t>---- Los demás, de uso doméstico, en aerosol con gas propelente</t>
  </si>
  <si>
    <t>3808.9419</t>
  </si>
  <si>
    <t>3822.0000</t>
  </si>
  <si>
    <t>Reactivos de diagnóstico o de laboratorio sobre cualquier soporte y reactivos de diagnóstico o de laboratorio preparados, incluso sobre soporte, excepto los de las partidas 30.02 ó 30.06; materiales de referencia certificados.</t>
  </si>
  <si>
    <t>39.26</t>
  </si>
  <si>
    <t>Las demás manufacturas de plástico y manufacturas de las demás materias de las partidas 39.01 a 39.14.</t>
  </si>
  <si>
    <t>3926.20</t>
  </si>
  <si>
    <t>- Prendas y complementos (accesorios), de vestir, incluidos los guantes, mitones y manoplas:</t>
  </si>
  <si>
    <t>-- Guantes:</t>
  </si>
  <si>
    <t>3926.2011</t>
  </si>
  <si>
    <t>--- Para examinación médica</t>
  </si>
  <si>
    <t>3926.2012</t>
  </si>
  <si>
    <t>--- Quirúrgicos</t>
  </si>
  <si>
    <t>3926.2019</t>
  </si>
  <si>
    <t>40.15</t>
  </si>
  <si>
    <t>Prendas de vestir, guantes, mitones y manoplas y demás complementos (accesorios), de vestir, para cualquier uso, de caucho vulcanizado sin endurecer.</t>
  </si>
  <si>
    <t>- Guantes, mitones y manoplas:</t>
  </si>
  <si>
    <t>4015.1100</t>
  </si>
  <si>
    <t>-- Para cirugía</t>
  </si>
  <si>
    <t>4015.19</t>
  </si>
  <si>
    <t>4015.1910</t>
  </si>
  <si>
    <t>--- Para examinación médica o veterinaria</t>
  </si>
  <si>
    <t>4015.1930</t>
  </si>
  <si>
    <t>--- Para uso doméstico</t>
  </si>
  <si>
    <t>4015.1990</t>
  </si>
  <si>
    <t>48.18</t>
  </si>
  <si>
    <t>Papel del tipo utilizado para papel higiénico y papeles similares, guata de celulosa o napa de fibras de celulosa, de los tipos utilizados para fines domésticos o sanitarios, en bobinas (rollos) de una anchura inferior o igual a 36 cm o cortados en formato; pañuelos, toallitas de desmaquillar, toallas, manteles, servilletas, sábanas y artículos similares para uso doméstico, de tocador, higiénico o de hospital, prendas y complementos (accesorios), de vestir, de pasta de papel, papel, guata de celulosa o napa de fibras de celulosa.</t>
  </si>
  <si>
    <t>4818.9000</t>
  </si>
  <si>
    <t>- Los demás</t>
  </si>
  <si>
    <t>61.16</t>
  </si>
  <si>
    <t>Guantes, mitones y manoplas, de punto.</t>
  </si>
  <si>
    <t>6116.1000</t>
  </si>
  <si>
    <t>- Impregnados, recubiertos o revestidos con plástico o caucho</t>
  </si>
  <si>
    <t>62.10</t>
  </si>
  <si>
    <t>Prendas de vestir confeccionadas con productos de las partidas 56.02, 56.03, 59.03, 59.06 ó 59.07.</t>
  </si>
  <si>
    <t>6210.10</t>
  </si>
  <si>
    <t>- Con productos de las partidas 56.02 ó 56.03:</t>
  </si>
  <si>
    <t>6210.1010</t>
  </si>
  <si>
    <t>-- De algodón</t>
  </si>
  <si>
    <t>6210.1020</t>
  </si>
  <si>
    <t>-- De fibras sintéticas o artificiales</t>
  </si>
  <si>
    <t>6210.1090</t>
  </si>
  <si>
    <t>-- Las demás</t>
  </si>
  <si>
    <t>6210.2000</t>
  </si>
  <si>
    <t>- Las demás prendas de vestir del tipo de las citadas en las subpartidas 6201.11 a 6201.19</t>
  </si>
  <si>
    <t>6210.3000</t>
  </si>
  <si>
    <t>- Las demás prendas de vestir del tipo de las citadas en las subpartidas 6202.11 a 6202.19</t>
  </si>
  <si>
    <t>6210.4000</t>
  </si>
  <si>
    <t>- Las demás prendas de vestir para hombres o niños</t>
  </si>
  <si>
    <t>6210.5000</t>
  </si>
  <si>
    <t>- Las demás prendas de vestir para mujeres o niñas</t>
  </si>
  <si>
    <t>6216.0000</t>
  </si>
  <si>
    <t>Guantes, mitones y manoplas.</t>
  </si>
  <si>
    <t>63.07</t>
  </si>
  <si>
    <t>Los demás artículos confeccionados, incluidos los patrones para prendas de vestir.</t>
  </si>
  <si>
    <t>6307.9000</t>
  </si>
  <si>
    <t>6505.0000</t>
  </si>
  <si>
    <t>Sombreros y demás tocados, de punto o confeccionados con encaje, fieltro u otro producto textil, en pieza (pero no en tiras), incluso guarnecidos; redecillas para el cabello, de cualquier materia, incluso guarnecidas.</t>
  </si>
  <si>
    <t>84.19</t>
  </si>
  <si>
    <t>Aparatos, dispositivos o equipos de laboratorio, aunque se calienten eléctricamente (excepto los hornos y demás aparatos de la partida 85.14), para el tratamiento de materias mediante operaciones que impliquen un cambio de temperatura, tales como calentamiento, cocción, torrefacción, destilación, rectificación, esterilización, pasteurización, baño de vapor de agua, secado, evaporación, vaporización, condensación o enfriamiento, excepto los aparatos domésticos; calentadores de agua de calentamiento instantáneo o de acumulación, excepto los eléctricos.</t>
  </si>
  <si>
    <t>8419.2000</t>
  </si>
  <si>
    <t>- Esterilizadores médicos, quirúrgicos o de laboratorio</t>
  </si>
  <si>
    <t>90.04</t>
  </si>
  <si>
    <t>Gafas (anteojos) correctoras, protectoras u otras, y artículos similares.</t>
  </si>
  <si>
    <t>9004.90</t>
  </si>
  <si>
    <t>9004.9010</t>
  </si>
  <si>
    <t>-- Protectoras para el trabajo</t>
  </si>
  <si>
    <t>90.18</t>
  </si>
  <si>
    <t>Instrumentos y aparatos de medicina, cirugía, odontología o veterinaria, incluidos los de centellografía y demás aparatos electromédicos, así como los aparatos para pruebas visuales.</t>
  </si>
  <si>
    <t>9018.1900</t>
  </si>
  <si>
    <t xml:space="preserve">-- Los demás </t>
  </si>
  <si>
    <t>- Jeringas, agujas, catéteres, cánulas e instrumentos similares:</t>
  </si>
  <si>
    <t>9018.31</t>
  </si>
  <si>
    <t>-- Jeringas, incluso con aguja:</t>
  </si>
  <si>
    <t>--- De plástico, desechables:</t>
  </si>
  <si>
    <t>9018.3111</t>
  </si>
  <si>
    <t>---- Con aguja fija</t>
  </si>
  <si>
    <t>9018.3112</t>
  </si>
  <si>
    <t>---- Con aguja separada</t>
  </si>
  <si>
    <t>9018.3120</t>
  </si>
  <si>
    <t>--- Las demás, de plástico</t>
  </si>
  <si>
    <t>9018.3190</t>
  </si>
  <si>
    <t>--- Las demás</t>
  </si>
  <si>
    <t>9018.32</t>
  </si>
  <si>
    <t>-- Agujas tubulares de metal y agujas de sutura:</t>
  </si>
  <si>
    <t>9018.3210</t>
  </si>
  <si>
    <t>--- Agujas tubulares de metal</t>
  </si>
  <si>
    <t>9018.3220</t>
  </si>
  <si>
    <t>--- Agujas de sutura</t>
  </si>
  <si>
    <t>9018.39</t>
  </si>
  <si>
    <t>9018.3910</t>
  </si>
  <si>
    <t>--- Catéteres</t>
  </si>
  <si>
    <t>9018.3920</t>
  </si>
  <si>
    <t>--- Bolsas recolectoras de sangre</t>
  </si>
  <si>
    <t>9018.3930</t>
  </si>
  <si>
    <t>--- Sondas</t>
  </si>
  <si>
    <t>9018.3940</t>
  </si>
  <si>
    <t>--- Set de administración de soluciones</t>
  </si>
  <si>
    <t>9018.3990</t>
  </si>
  <si>
    <t>9018.90</t>
  </si>
  <si>
    <t>- Los demás instrumentos y aparatos:</t>
  </si>
  <si>
    <t>9018.9010</t>
  </si>
  <si>
    <t>-- Desfibriladores</t>
  </si>
  <si>
    <t>9018.9020</t>
  </si>
  <si>
    <t>-- Incubadoras</t>
  </si>
  <si>
    <t>9018.9030</t>
  </si>
  <si>
    <t>-- Monitores cardíacos</t>
  </si>
  <si>
    <t>-- Los demás instrumentos y aparatos:</t>
  </si>
  <si>
    <t>9018.9089</t>
  </si>
  <si>
    <t>9018.9090</t>
  </si>
  <si>
    <t>-- Partes y accesorios</t>
  </si>
  <si>
    <t>90.19</t>
  </si>
  <si>
    <t>Aparatos de mecanoterapia; aparatos para masajes; aparatos de sicotecnia; aparatos de ozonoterapia, oxigenoterapia o aerosolterapia, aparatos respiratorios de reanimación y demás aparatos de terapia respiratoria.</t>
  </si>
  <si>
    <t>9019.20</t>
  </si>
  <si>
    <t>- Aparatos de ozonoterapia, oxigenoterapia o aerosolterapia, aparatos respiratorios de reanimación y demás aparatos de terapia respiratoria:</t>
  </si>
  <si>
    <t>9019.2010</t>
  </si>
  <si>
    <t>-- Nebulizadores</t>
  </si>
  <si>
    <t>9019.2020</t>
  </si>
  <si>
    <t>-- Ventiladores mecánicos</t>
  </si>
  <si>
    <t>9019.2090</t>
  </si>
  <si>
    <t>90.20</t>
  </si>
  <si>
    <t>Los demás aparatos respiratorios y máscaras antigás, excepto las máscaras de protección sin mecanismo ni elemento filtrante amovible.</t>
  </si>
  <si>
    <t>- Máscaras antigás:</t>
  </si>
  <si>
    <t>9020.0021</t>
  </si>
  <si>
    <t>-- Con dispositivo para la visión, armadura metálica con válvulas de expiración e inspiración y cartucho filtrante</t>
  </si>
  <si>
    <t>9020.0022</t>
  </si>
  <si>
    <t>-- Para la protección de la boca y nariz solamente</t>
  </si>
  <si>
    <t>9020.0029</t>
  </si>
  <si>
    <t>9020.0090</t>
  </si>
  <si>
    <t>- Partes</t>
  </si>
  <si>
    <t>90.22</t>
  </si>
  <si>
    <t>Aparatos de rayos X y aparatos que utilicen radiaciones alfa, beta o gamma, incluso para uso médico, quirúrgico, odontológico o veterinario, incluidos los aparatos de radiografía o radioterapia, tubos de rayos X y demás dispositivos generadores de rayos X, generadores de tensión, consolas de mando, pantallas, mesas, sillones y soportes similares para examen o tratamiento.</t>
  </si>
  <si>
    <t>9022.12</t>
  </si>
  <si>
    <t>-- Aparatos de tomografía regidos por una máquina automática de tratamiento o procesamiento de datos:</t>
  </si>
  <si>
    <t>9022.1210</t>
  </si>
  <si>
    <t>--- Para uso humano</t>
  </si>
  <si>
    <t>9025.1100</t>
  </si>
  <si>
    <t>-- De líquido, con lectura directa</t>
  </si>
  <si>
    <t>9025.1900</t>
  </si>
  <si>
    <t>90.27</t>
  </si>
  <si>
    <t>Instrumentos y aparatos para análisis físicos o químicos (por ejemplo: polarímetros, refractómetros, espectrómetros, analizadores de gases o humos); instrumentos y aparatos para ensayos de viscosidad, porosidad, dilatación, tensión superficial o similares o para medidas calorimétricas, acústicas o fotométricas (incluidos los exposímetros); micrótomos.</t>
  </si>
  <si>
    <t>9027.80</t>
  </si>
  <si>
    <t>9027.8010</t>
  </si>
  <si>
    <t>-- Instrumentos nucleares de resonancia magnética</t>
  </si>
  <si>
    <t>9027.8090</t>
  </si>
  <si>
    <t>94.02</t>
  </si>
  <si>
    <t>Mobiliario para medicina, cirugía, odontología o veterinaria (por ejemplo: mesas de operaciones o de reconocimiento, camas con mecanismo para uso clínico, sillones de dentista); sillones de peluquería y sillones similares, con dispositivos de orientación y elevación; partes de estos artículos.</t>
  </si>
  <si>
    <t>9402.90</t>
  </si>
  <si>
    <t>9402.9010</t>
  </si>
  <si>
    <t>-- Mobiliario médico-quirúrgico</t>
  </si>
  <si>
    <t>9402.9080</t>
  </si>
  <si>
    <t>9402.9090</t>
  </si>
  <si>
    <t>-- Partes</t>
  </si>
  <si>
    <t>EFTA (AELC)</t>
  </si>
  <si>
    <t>Rég. Gral</t>
  </si>
  <si>
    <t>Alianza del 
Pacífico</t>
  </si>
  <si>
    <t>Australia</t>
  </si>
  <si>
    <t>Bolivia</t>
  </si>
  <si>
    <t>Canadá</t>
  </si>
  <si>
    <t xml:space="preserve">Centroamérica </t>
  </si>
  <si>
    <t>China</t>
  </si>
  <si>
    <t>Colombia</t>
  </si>
  <si>
    <t>Corea del sur</t>
  </si>
  <si>
    <t>Ecuador</t>
  </si>
  <si>
    <t>Suiza</t>
  </si>
  <si>
    <t>Noruega</t>
  </si>
  <si>
    <t>Liechtenstein</t>
  </si>
  <si>
    <t>Islandia</t>
  </si>
  <si>
    <t>EE.UU.</t>
  </si>
  <si>
    <t>Hong Kong</t>
  </si>
  <si>
    <t>India</t>
  </si>
  <si>
    <t>Japón</t>
  </si>
  <si>
    <t>Malasia</t>
  </si>
  <si>
    <t xml:space="preserve">Mercosur </t>
  </si>
  <si>
    <t>México</t>
  </si>
  <si>
    <t xml:space="preserve">P4 </t>
  </si>
  <si>
    <t>Panamá</t>
  </si>
  <si>
    <t>Perú</t>
  </si>
  <si>
    <t>Tailandia</t>
  </si>
  <si>
    <t>Turquía</t>
  </si>
  <si>
    <t>Venezuela</t>
  </si>
  <si>
    <t>Vietnam</t>
  </si>
  <si>
    <t>Costa Rica</t>
  </si>
  <si>
    <t>El Salvador</t>
  </si>
  <si>
    <t>Honduras</t>
  </si>
  <si>
    <t>Guatemala</t>
  </si>
  <si>
    <t>Nicaragua</t>
  </si>
  <si>
    <t>3002.2000</t>
  </si>
  <si>
    <t>- Vacunas para uso en medicina</t>
  </si>
  <si>
    <t xml:space="preserve">Unión Europea </t>
  </si>
  <si>
    <t>Cuba</t>
  </si>
  <si>
    <t>3926.2090</t>
  </si>
  <si>
    <t>Indonesia</t>
  </si>
  <si>
    <t>1,2</t>
  </si>
  <si>
    <t>3001.9000</t>
  </si>
  <si>
    <t>3003.1011</t>
  </si>
  <si>
    <t>3003.2011</t>
  </si>
  <si>
    <t>3003.2014</t>
  </si>
  <si>
    <t>3003.2019</t>
  </si>
  <si>
    <t>3003.3919</t>
  </si>
  <si>
    <t>3003.4910</t>
  </si>
  <si>
    <t>3003.9010</t>
  </si>
  <si>
    <t>3004.1011</t>
  </si>
  <si>
    <t>3004.2011</t>
  </si>
  <si>
    <t>3004.2014</t>
  </si>
  <si>
    <t>3004.2019</t>
  </si>
  <si>
    <t>3004.3211</t>
  </si>
  <si>
    <t>3004.3219</t>
  </si>
  <si>
    <t>3004.4949</t>
  </si>
  <si>
    <t>3401.1100</t>
  </si>
  <si>
    <t>3401.1900</t>
  </si>
  <si>
    <t>3401.2010</t>
  </si>
  <si>
    <t>3401.2090</t>
  </si>
  <si>
    <t>3401.3000</t>
  </si>
  <si>
    <t>3923.1010</t>
  </si>
  <si>
    <t>3923.2910</t>
  </si>
  <si>
    <t>4818.2030</t>
  </si>
  <si>
    <t>9018.1100</t>
  </si>
  <si>
    <t>9021.5090</t>
  </si>
  <si>
    <t>3004.3910</t>
  </si>
  <si>
    <t>30.01</t>
  </si>
  <si>
    <t>Glándulas y demás órganos para usos opoterápicos, desecados, incluso pulverizados; extractos de glándulas o de otros órganos o de sus secreciones, para usos opoterápicos; heparina y sus sales; las demás sustancias humanas o animales preparadas para usos terapéuticos o profilácticos, no expresadas ni comprendidas en otra parte.</t>
  </si>
  <si>
    <t>- Las demás</t>
  </si>
  <si>
    <t>30.03</t>
  </si>
  <si>
    <t>Medicamentos (excepto los productos de las partidas 30.02, 30.05 ó 30.06) constituidos por productos mezclados entre sí, preparados para usos terapéuticos o profilácticos, sin dosificar ni acondicionar para la venta al por menor.</t>
  </si>
  <si>
    <t>3003.10</t>
  </si>
  <si>
    <t>- Que contengan penicilinas o derivados de estos productos con la estructura del ácido penicilánico, o estreptomicinas o derivados de estos productos:</t>
  </si>
  <si>
    <t>-- Para uso humano:</t>
  </si>
  <si>
    <t>--- Que contengan penicilinas o derivados de estos productos con la estructura del ácido penicilánico</t>
  </si>
  <si>
    <t>3003.20</t>
  </si>
  <si>
    <t>- Los demás, que contengan antibióticos:</t>
  </si>
  <si>
    <t>--- Que contengan cefalosporinas y sus derivados; sales de estos productos</t>
  </si>
  <si>
    <t>--- Que contengan eritromicina o sus derivados; sales de estos productos</t>
  </si>
  <si>
    <t>3003.39</t>
  </si>
  <si>
    <t>- Los demás, que contengan alcaloides o sus derivados:</t>
  </si>
  <si>
    <t>3003.49</t>
  </si>
  <si>
    <t>3003.90</t>
  </si>
  <si>
    <t>-- Para uso humano</t>
  </si>
  <si>
    <t>3004.10</t>
  </si>
  <si>
    <t>3004.20</t>
  </si>
  <si>
    <t>3004.32</t>
  </si>
  <si>
    <t>-- Que contengan hormonas corticosteroides, sus derivados o análogos estructurales:</t>
  </si>
  <si>
    <t>---- Que contengan hormonas corticosteroides, sus derivados o análogos estructurales, presentados en aerosol con gas propelente</t>
  </si>
  <si>
    <t>3004.39</t>
  </si>
  <si>
    <t>3004.49</t>
  </si>
  <si>
    <t>--- Los demás para uso humano:</t>
  </si>
  <si>
    <t>34.01</t>
  </si>
  <si>
    <t>Jabón; productos y preparaciones orgánicos tensoactivos usados como jabón, en barras, panes, trozos o piezas troqueladas o moldeadas, aunque contengan jabón; productos y preparaciones orgánicos tensoactivos para el lavado de la piel, líquidos o en crema, acondicionados para la venta al por menor, aunque contengan jabón; papel, guata, fieltro y tela sin tejer, impregnados, recubiertos o revestidos de jabón o de detergentes.</t>
  </si>
  <si>
    <t>- Jabón, productos y preparaciones orgánicos tensoactivos, en barras, panes, trozos o piezas troqueladas o moldeadas, y papel, guata, fieltro y tela sin tejer, impregnados, recubiertos o revestidos de jabón o de detergentes:</t>
  </si>
  <si>
    <t>-- De tocador (incluso los medicinales)</t>
  </si>
  <si>
    <t>3401.20</t>
  </si>
  <si>
    <t>- Jabón en otras formas:</t>
  </si>
  <si>
    <t>- Productos y preparaciones orgánicos tensoactivos para el lavado de la piel, líquidos o en crema, acondicionados para la venta al por menor, aunque contengan jabón</t>
  </si>
  <si>
    <t>39.23</t>
  </si>
  <si>
    <t>Artículos para el transporte o envasado, de plástico; tapones, tapas, cápsulas y demás dispositivos de cierre, de plástico.</t>
  </si>
  <si>
    <t>3923.10</t>
  </si>
  <si>
    <t>- Cajas, cajones, jaulas y artículos similares:</t>
  </si>
  <si>
    <t>-- Cajas</t>
  </si>
  <si>
    <t>3923.29</t>
  </si>
  <si>
    <t>-- De los demás plásticos:</t>
  </si>
  <si>
    <t>--- Bolsas</t>
  </si>
  <si>
    <t>4818.20</t>
  </si>
  <si>
    <t>- Pañuelos, toallitas de desmaquillar y toallas:</t>
  </si>
  <si>
    <t>-- Toallas</t>
  </si>
  <si>
    <t>- Aparatos de electrodiagnóstico (incluidos los aparatos de exploración funcional o de vigilancia de parámetros fisiológicos):</t>
  </si>
  <si>
    <t>90.21</t>
  </si>
  <si>
    <t>Artículos y aparatos de ortopedia, incluidas las fajas y vendajes medicoquirúrgicos y las muletas; tablillas, férulas u otros artículos y aparatos para fracturas; artículos y aparatos de prótesis; audífonos y demás aparatos que lleve la propia persona o se le implanten para compensar un defecto o incapacidad.</t>
  </si>
  <si>
    <t>9021.50</t>
  </si>
  <si>
    <t>- Estimuladores cardíacos, excepto sus partes y accesorios:</t>
  </si>
  <si>
    <t>--- Electrocardiógrafos</t>
  </si>
  <si>
    <t>3.6</t>
  </si>
  <si>
    <t>Arancel Aduanero Vigente
(mercancías seleccionadas)</t>
  </si>
  <si>
    <t>Desgravación Arancelaria 2020 (% arancel ad valorem aplicable según acuerdo comercial)</t>
  </si>
  <si>
    <t>90.25</t>
  </si>
  <si>
    <t>Densímetros, areómetros, pesalíquidos e instrumentos flotantes similares, termómetros, pirómetros, barómetros, higrómetros y sicrómetros, aunque sean registradores, incluso combinados entre sí.</t>
  </si>
  <si>
    <t>0*</t>
  </si>
  <si>
    <t>(*) Solo para uso humano</t>
  </si>
  <si>
    <t xml:space="preserve"> - Los demás</t>
  </si>
  <si>
    <t>0**</t>
  </si>
  <si>
    <t>(**) Exclusivamente para uso médicoquirúrgico, para otros usos corresponde 1,6%</t>
  </si>
  <si>
    <t>0 ***</t>
  </si>
  <si>
    <t>(***) Excepto para concentrado de jugo de uva, que contenga además aguardiente, a los cuales le corresponde 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</si>
</sst>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_-* #,##0_-;\-* #,##0_-;_-* &quot;-&quot;??_-;_-@_-"/>
  </numFmts>
  <fonts count="8" x14ac:knownFonts="1">
    <font>
      <sz val="11"/>
      <color theme="1"/>
      <name val="Calibri"/>
      <family val="2"/>
      <scheme val="minor"/>
    </font>
    <font>
      <sz val="11"/>
      <color theme="1"/>
      <name val="Calibri"/>
      <family val="2"/>
      <scheme val="minor"/>
    </font>
    <font>
      <b/>
      <sz val="9"/>
      <name val="Arial Narrow"/>
      <family val="2"/>
    </font>
    <font>
      <sz val="9"/>
      <name val="Arial Narrow"/>
      <family val="2"/>
    </font>
    <font>
      <sz val="9"/>
      <color rgb="FFFF0000"/>
      <name val="Arial Narrow"/>
      <family val="2"/>
    </font>
    <font>
      <sz val="9"/>
      <color theme="1"/>
      <name val="Arial Narrow"/>
      <family val="2"/>
    </font>
    <font>
      <sz val="9"/>
      <color indexed="81"/>
      <name val="Tahoma"/>
      <family val="2"/>
    </font>
    <font>
      <b/>
      <sz val="9"/>
      <color indexed="81"/>
      <name val="Tahoma"/>
      <family val="2"/>
    </font>
  </fonts>
  <fills count="3">
    <fill>
      <patternFill patternType="none"/>
    </fill>
    <fill>
      <patternFill patternType="gray125"/>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9">
    <xf numFmtId="0" fontId="0" fillId="0" borderId="0" xfId="0"/>
    <xf numFmtId="0" fontId="2" fillId="0" borderId="1" xfId="0" applyFont="1" applyFill="1" applyBorder="1" applyAlignment="1">
      <alignment horizontal="center" vertical="top"/>
    </xf>
    <xf numFmtId="0" fontId="2" fillId="0" borderId="1" xfId="0" applyFont="1" applyFill="1" applyBorder="1" applyAlignment="1">
      <alignment horizontal="center" vertical="top" wrapText="1"/>
    </xf>
    <xf numFmtId="0" fontId="3" fillId="0" borderId="0" xfId="0" applyFont="1" applyFill="1" applyAlignment="1">
      <alignment vertical="center" wrapText="1"/>
    </xf>
    <xf numFmtId="0" fontId="3"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vertical="center"/>
    </xf>
    <xf numFmtId="49" fontId="3" fillId="0" borderId="0" xfId="0" applyNumberFormat="1" applyFont="1" applyFill="1" applyAlignment="1">
      <alignment vertical="center" wrapText="1"/>
    </xf>
    <xf numFmtId="49" fontId="3" fillId="0" borderId="0" xfId="0" applyNumberFormat="1" applyFont="1" applyFill="1" applyAlignment="1">
      <alignment vertical="center"/>
    </xf>
    <xf numFmtId="0" fontId="2" fillId="0" borderId="0" xfId="0" applyFont="1" applyFill="1" applyAlignment="1">
      <alignment vertical="center" textRotation="89" wrapText="1"/>
    </xf>
    <xf numFmtId="0" fontId="2" fillId="0" borderId="0" xfId="0" applyFont="1" applyFill="1" applyAlignment="1">
      <alignment vertical="center" textRotation="89"/>
    </xf>
    <xf numFmtId="0" fontId="3" fillId="0" borderId="1" xfId="0" applyNumberFormat="1" applyFont="1" applyFill="1" applyBorder="1" applyAlignment="1">
      <alignment vertical="center"/>
    </xf>
    <xf numFmtId="0" fontId="3" fillId="0" borderId="1" xfId="0" applyNumberFormat="1" applyFont="1" applyFill="1" applyBorder="1" applyAlignment="1">
      <alignment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0" xfId="0" applyNumberFormat="1" applyFont="1" applyFill="1" applyAlignment="1">
      <alignment vertical="center" wrapText="1"/>
    </xf>
    <xf numFmtId="0" fontId="3" fillId="0" borderId="0" xfId="0" applyNumberFormat="1" applyFont="1" applyFill="1" applyAlignment="1">
      <alignment vertical="center"/>
    </xf>
    <xf numFmtId="0" fontId="2" fillId="0" borderId="1" xfId="0" applyNumberFormat="1" applyFont="1" applyFill="1" applyBorder="1" applyAlignment="1">
      <alignment horizontal="center" vertical="center" textRotation="90"/>
    </xf>
    <xf numFmtId="0" fontId="2" fillId="0" borderId="1" xfId="0" applyNumberFormat="1" applyFont="1" applyFill="1" applyBorder="1" applyAlignment="1">
      <alignment horizontal="center" vertical="center" textRotation="90" wrapText="1"/>
    </xf>
    <xf numFmtId="0" fontId="4" fillId="0" borderId="1" xfId="0" applyNumberFormat="1" applyFont="1" applyFill="1" applyBorder="1" applyAlignment="1">
      <alignment vertical="center" wrapText="1"/>
    </xf>
    <xf numFmtId="0" fontId="4" fillId="0"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3" fillId="0" borderId="0" xfId="0" applyNumberFormat="1" applyFont="1" applyFill="1" applyAlignment="1">
      <alignment horizontal="center" vertical="center"/>
    </xf>
    <xf numFmtId="0" fontId="3" fillId="0" borderId="0" xfId="0" applyNumberFormat="1" applyFont="1" applyFill="1" applyAlignment="1">
      <alignment horizontal="center" vertical="center" wrapText="1"/>
    </xf>
    <xf numFmtId="0" fontId="4" fillId="0" borderId="0" xfId="0" applyNumberFormat="1" applyFont="1" applyFill="1" applyAlignment="1">
      <alignment horizontal="center" vertical="center" wrapText="1"/>
    </xf>
    <xf numFmtId="165" fontId="3" fillId="0" borderId="1" xfId="1" applyNumberFormat="1"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Border="1" applyAlignment="1">
      <alignment vertical="top"/>
    </xf>
    <xf numFmtId="0" fontId="3" fillId="0" borderId="0" xfId="0" applyFont="1" applyFill="1" applyAlignment="1">
      <alignment horizontal="left" vertical="center"/>
    </xf>
    <xf numFmtId="0" fontId="2"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0" quotePrefix="1" applyNumberFormat="1" applyFont="1" applyFill="1" applyBorder="1" applyAlignment="1">
      <alignment horizontal="left" vertical="center" wrapText="1"/>
    </xf>
    <xf numFmtId="0" fontId="2" fillId="0" borderId="1" xfId="0" applyFont="1" applyFill="1" applyBorder="1" applyAlignment="1">
      <alignment horizontal="left" vertical="top" wrapText="1"/>
    </xf>
    <xf numFmtId="0" fontId="2" fillId="0" borderId="1" xfId="0" applyNumberFormat="1" applyFont="1" applyFill="1" applyBorder="1" applyAlignment="1">
      <alignment horizontal="center" vertical="center" textRotation="90"/>
    </xf>
    <xf numFmtId="0" fontId="3" fillId="0" borderId="3" xfId="0" applyNumberFormat="1" applyFont="1" applyFill="1" applyBorder="1" applyAlignment="1">
      <alignment vertical="center"/>
    </xf>
    <xf numFmtId="0" fontId="3" fillId="0" borderId="3" xfId="0" applyNumberFormat="1" applyFont="1" applyFill="1" applyBorder="1" applyAlignment="1">
      <alignment horizontal="center" vertical="center"/>
    </xf>
    <xf numFmtId="0" fontId="3" fillId="0" borderId="3" xfId="0" applyNumberFormat="1" applyFont="1" applyFill="1" applyBorder="1" applyAlignment="1">
      <alignment horizontal="center" vertical="center" wrapText="1"/>
    </xf>
    <xf numFmtId="165" fontId="3" fillId="0" borderId="3" xfId="1" applyNumberFormat="1" applyFont="1" applyFill="1" applyBorder="1" applyAlignment="1">
      <alignment horizontal="center" vertical="top" wrapText="1"/>
    </xf>
    <xf numFmtId="0" fontId="3" fillId="0" borderId="0" xfId="0" applyNumberFormat="1" applyFont="1" applyFill="1" applyBorder="1" applyAlignment="1">
      <alignment horizontal="center" vertical="center"/>
    </xf>
    <xf numFmtId="0" fontId="2" fillId="0" borderId="2" xfId="0" applyFont="1" applyFill="1" applyBorder="1" applyAlignment="1">
      <alignment horizontal="left" vertical="center"/>
    </xf>
    <xf numFmtId="49" fontId="3" fillId="0" borderId="2" xfId="0" applyNumberFormat="1" applyFont="1" applyFill="1" applyBorder="1" applyAlignment="1">
      <alignment horizontal="left" vertical="center"/>
    </xf>
    <xf numFmtId="49" fontId="2" fillId="0" borderId="2" xfId="0" applyNumberFormat="1" applyFont="1" applyFill="1" applyBorder="1" applyAlignment="1">
      <alignment horizontal="left" vertical="center"/>
    </xf>
    <xf numFmtId="0" fontId="5" fillId="0" borderId="2" xfId="0" applyFont="1" applyFill="1" applyBorder="1" applyAlignment="1">
      <alignment horizontal="left" vertical="center"/>
    </xf>
    <xf numFmtId="49" fontId="3" fillId="0" borderId="2" xfId="0" applyNumberFormat="1" applyFont="1" applyFill="1" applyBorder="1" applyAlignment="1">
      <alignment horizontal="left" vertical="center" wrapText="1"/>
    </xf>
    <xf numFmtId="0" fontId="3" fillId="0" borderId="2" xfId="0" applyFont="1" applyFill="1" applyBorder="1" applyAlignment="1">
      <alignment horizontal="left" vertical="center"/>
    </xf>
    <xf numFmtId="49" fontId="5" fillId="0" borderId="2" xfId="0" applyNumberFormat="1" applyFont="1" applyFill="1" applyBorder="1" applyAlignment="1">
      <alignment horizontal="left" vertical="center"/>
    </xf>
    <xf numFmtId="0" fontId="3" fillId="0" borderId="2" xfId="0" applyNumberFormat="1" applyFont="1" applyFill="1" applyBorder="1" applyAlignment="1">
      <alignment horizontal="left" vertical="center"/>
    </xf>
    <xf numFmtId="0" fontId="2" fillId="0" borderId="2" xfId="0" applyFont="1" applyFill="1" applyBorder="1" applyAlignment="1">
      <alignment horizontal="left" vertical="top"/>
    </xf>
    <xf numFmtId="164" fontId="3" fillId="0" borderId="3" xfId="2" applyNumberFormat="1" applyFont="1" applyFill="1" applyBorder="1" applyAlignment="1">
      <alignment horizontal="center" vertical="top" wrapText="1"/>
    </xf>
    <xf numFmtId="0" fontId="3" fillId="0" borderId="0" xfId="0" applyNumberFormat="1" applyFont="1" applyFill="1" applyBorder="1" applyAlignment="1">
      <alignment horizontal="left" vertical="center"/>
    </xf>
    <xf numFmtId="0" fontId="2" fillId="0" borderId="1" xfId="0" applyNumberFormat="1" applyFont="1" applyFill="1" applyBorder="1" applyAlignment="1">
      <alignment horizontal="center" vertical="center" textRotation="90" wrapText="1"/>
    </xf>
    <xf numFmtId="0" fontId="2" fillId="0" borderId="1"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textRotation="90"/>
    </xf>
    <xf numFmtId="0" fontId="2" fillId="0" borderId="3" xfId="0" applyNumberFormat="1" applyFont="1" applyFill="1" applyBorder="1" applyAlignment="1">
      <alignment horizontal="center" vertical="center" textRotation="90" wrapText="1"/>
    </xf>
    <xf numFmtId="0" fontId="2" fillId="0" borderId="1" xfId="0" applyNumberFormat="1" applyFont="1" applyFill="1" applyBorder="1" applyAlignment="1">
      <alignment horizontal="center" vertical="center" textRotation="90"/>
    </xf>
    <xf numFmtId="0" fontId="2" fillId="0" borderId="1" xfId="0"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3">
    <dxf>
      <font>
        <b/>
        <i val="0"/>
      </font>
    </dxf>
    <dxf>
      <font>
        <b/>
        <i val="0"/>
      </font>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palacios/AppData/Local/Microsoft/Windows/Temporary%20Internet%20Files/Content.Outlook/WBA5XO6Y/Desgravaci&#243;n%20y%20arancel%20efectivo%20mercanc&#237;as%20covid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sheetName val="AUX"/>
      <sheetName val="TD"/>
      <sheetName val="BD_PARTIDAS_COVID"/>
    </sheetNames>
    <sheetDataSet>
      <sheetData sheetId="0" refreshError="1"/>
      <sheetData sheetId="1">
        <row r="2">
          <cell r="A2" t="str">
            <v>Etiquetas de fila</v>
          </cell>
          <cell r="B2" t="str">
            <v>Suma de MONTO_CIF_(US$)</v>
          </cell>
          <cell r="C2" t="str">
            <v>Suma de ADVALOREM_(US$)</v>
          </cell>
          <cell r="D2" t="str">
            <v>Suma de MONTO_CIF_(US$)</v>
          </cell>
          <cell r="E2" t="str">
            <v>Suma de ADVALOREM_(US$)</v>
          </cell>
          <cell r="F2" t="str">
            <v>Suma de MONTO_CIF_(US$)</v>
          </cell>
          <cell r="G2" t="str">
            <v>Suma de ADVALOREM_(US$)</v>
          </cell>
          <cell r="H2" t="str">
            <v>Suma de MONTO_CIF_(US$)</v>
          </cell>
          <cell r="I2" t="str">
            <v>Suma de ADVALOREM_(US$)</v>
          </cell>
          <cell r="L2">
            <v>2017</v>
          </cell>
          <cell r="M2">
            <v>2018</v>
          </cell>
          <cell r="N2">
            <v>2019</v>
          </cell>
          <cell r="O2">
            <v>2020</v>
          </cell>
          <cell r="P2" t="str">
            <v>Total</v>
          </cell>
        </row>
        <row r="3">
          <cell r="A3" t="str">
            <v>22071000</v>
          </cell>
          <cell r="B3">
            <v>25427022.379999995</v>
          </cell>
          <cell r="C3">
            <v>27259.749999999996</v>
          </cell>
          <cell r="D3">
            <v>24302347.91</v>
          </cell>
          <cell r="E3">
            <v>31696.67</v>
          </cell>
          <cell r="F3">
            <v>20222450.34999999</v>
          </cell>
          <cell r="G3">
            <v>47309.460000000006</v>
          </cell>
          <cell r="H3">
            <v>3351804.7699999996</v>
          </cell>
          <cell r="I3">
            <v>7020.9</v>
          </cell>
          <cell r="J3">
            <v>73303625.409999982</v>
          </cell>
          <cell r="K3">
            <v>113286.78</v>
          </cell>
          <cell r="L3">
            <v>1.0720779489084636E-3</v>
          </cell>
          <cell r="M3">
            <v>1.3042636916146427E-3</v>
          </cell>
          <cell r="N3">
            <v>2.0946625718895914E-3</v>
          </cell>
          <cell r="O3">
            <v>2.0946625718895914E-3</v>
          </cell>
          <cell r="P3">
            <v>1.5454457998000405E-3</v>
          </cell>
        </row>
        <row r="4">
          <cell r="A4" t="str">
            <v>22072000</v>
          </cell>
          <cell r="B4">
            <v>1223036.83</v>
          </cell>
          <cell r="C4">
            <v>3212.62</v>
          </cell>
          <cell r="D4">
            <v>2277976.34</v>
          </cell>
          <cell r="E4">
            <v>14.06</v>
          </cell>
          <cell r="F4">
            <v>1958886.9600000002</v>
          </cell>
          <cell r="G4">
            <v>687.17</v>
          </cell>
          <cell r="H4">
            <v>431656.7</v>
          </cell>
          <cell r="I4">
            <v>0</v>
          </cell>
          <cell r="J4">
            <v>5891556.8300000001</v>
          </cell>
          <cell r="K4">
            <v>3913.85</v>
          </cell>
          <cell r="L4">
            <v>2.6267565466528099E-3</v>
          </cell>
          <cell r="M4">
            <v>6.1721448783792024E-6</v>
          </cell>
          <cell r="N4">
            <v>0</v>
          </cell>
          <cell r="O4">
            <v>0</v>
          </cell>
          <cell r="P4">
            <v>6.643150720486218E-4</v>
          </cell>
        </row>
        <row r="5">
          <cell r="A5" t="str">
            <v>22082010</v>
          </cell>
          <cell r="B5">
            <v>3336006.1399999997</v>
          </cell>
          <cell r="C5">
            <v>601.66999999999996</v>
          </cell>
          <cell r="D5">
            <v>4624481.95</v>
          </cell>
          <cell r="E5">
            <v>420.95000000000005</v>
          </cell>
          <cell r="F5">
            <v>3466436.6100000013</v>
          </cell>
          <cell r="G5">
            <v>1115.95</v>
          </cell>
          <cell r="H5">
            <v>386728.44999999995</v>
          </cell>
          <cell r="I5">
            <v>82.649999999999991</v>
          </cell>
          <cell r="J5">
            <v>11813653.15</v>
          </cell>
          <cell r="K5">
            <v>2221.2200000000003</v>
          </cell>
          <cell r="L5">
            <v>1.8035638267740119E-4</v>
          </cell>
          <cell r="M5">
            <v>9.1026412158447283E-5</v>
          </cell>
          <cell r="N5">
            <v>2.1371585152320704E-4</v>
          </cell>
          <cell r="O5">
            <v>2.1371585152320704E-4</v>
          </cell>
          <cell r="P5">
            <v>1.8802143348859029E-4</v>
          </cell>
        </row>
        <row r="6">
          <cell r="A6" t="str">
            <v>22082090</v>
          </cell>
          <cell r="B6">
            <v>37784.340000000004</v>
          </cell>
          <cell r="C6">
            <v>92.539999999999992</v>
          </cell>
          <cell r="D6">
            <v>98092.37000000001</v>
          </cell>
          <cell r="E6">
            <v>733.1400000000001</v>
          </cell>
          <cell r="F6">
            <v>54206.590000000004</v>
          </cell>
          <cell r="G6">
            <v>153.02000000000001</v>
          </cell>
          <cell r="H6">
            <v>484.76</v>
          </cell>
          <cell r="I6">
            <v>29.09</v>
          </cell>
          <cell r="J6">
            <v>190568.06000000003</v>
          </cell>
          <cell r="K6">
            <v>1007.7900000000001</v>
          </cell>
          <cell r="L6">
            <v>2.4491628013086899E-3</v>
          </cell>
          <cell r="M6">
            <v>7.4739758046420942E-3</v>
          </cell>
          <cell r="N6">
            <v>6.0009076656489808E-2</v>
          </cell>
          <cell r="O6">
            <v>6.0009076656489808E-2</v>
          </cell>
          <cell r="P6">
            <v>5.2883468509885654E-3</v>
          </cell>
        </row>
        <row r="7">
          <cell r="A7" t="str">
            <v>22083010</v>
          </cell>
          <cell r="B7">
            <v>41196835.769999996</v>
          </cell>
          <cell r="C7">
            <v>103823.81</v>
          </cell>
          <cell r="D7">
            <v>42822609.879999995</v>
          </cell>
          <cell r="E7">
            <v>132348.93000000002</v>
          </cell>
          <cell r="F7">
            <v>40063658.150000006</v>
          </cell>
          <cell r="G7">
            <v>105735.18</v>
          </cell>
          <cell r="H7">
            <v>4731944.3900000006</v>
          </cell>
          <cell r="I7">
            <v>23551.060000000005</v>
          </cell>
          <cell r="J7">
            <v>128815048.19</v>
          </cell>
          <cell r="K7">
            <v>365458.98000000004</v>
          </cell>
          <cell r="L7">
            <v>2.5201889431422223E-3</v>
          </cell>
          <cell r="M7">
            <v>3.0906320369280594E-3</v>
          </cell>
          <cell r="N7">
            <v>4.9770365116230796E-3</v>
          </cell>
          <cell r="O7">
            <v>4.9770365116230796E-3</v>
          </cell>
          <cell r="P7">
            <v>2.8370829738848078E-3</v>
          </cell>
        </row>
        <row r="8">
          <cell r="A8" t="str">
            <v>22083020</v>
          </cell>
          <cell r="B8">
            <v>6685517.6300000008</v>
          </cell>
          <cell r="C8">
            <v>30194.969999999994</v>
          </cell>
          <cell r="D8">
            <v>8324291.6599999992</v>
          </cell>
          <cell r="E8">
            <v>50088.52</v>
          </cell>
          <cell r="F8">
            <v>7072651.7999999989</v>
          </cell>
          <cell r="G8">
            <v>26931.109999999993</v>
          </cell>
          <cell r="H8">
            <v>401300.03</v>
          </cell>
          <cell r="I8">
            <v>990.03000000000009</v>
          </cell>
          <cell r="J8">
            <v>22483761.119999997</v>
          </cell>
          <cell r="K8">
            <v>108204.62999999998</v>
          </cell>
          <cell r="L8">
            <v>4.5164745156763561E-3</v>
          </cell>
          <cell r="M8">
            <v>6.0171510136635461E-3</v>
          </cell>
          <cell r="N8">
            <v>2.4670568801103752E-3</v>
          </cell>
          <cell r="O8">
            <v>2.4670568801103752E-3</v>
          </cell>
          <cell r="P8">
            <v>4.8125680317670973E-3</v>
          </cell>
        </row>
        <row r="9">
          <cell r="A9" t="str">
            <v>22083090</v>
          </cell>
          <cell r="B9">
            <v>2191217.59</v>
          </cell>
          <cell r="C9">
            <v>46692.200000000004</v>
          </cell>
          <cell r="D9">
            <v>1807507.8700000003</v>
          </cell>
          <cell r="E9">
            <v>20561.699999999997</v>
          </cell>
          <cell r="F9">
            <v>1214480.2400000009</v>
          </cell>
          <cell r="G9">
            <v>1651.1299999999999</v>
          </cell>
          <cell r="H9">
            <v>102608.94999999998</v>
          </cell>
          <cell r="I9">
            <v>474.89</v>
          </cell>
          <cell r="J9">
            <v>5315814.6500000013</v>
          </cell>
          <cell r="K9">
            <v>69379.92</v>
          </cell>
          <cell r="L9">
            <v>2.1308792067518959E-2</v>
          </cell>
          <cell r="M9">
            <v>1.1375718104065569E-2</v>
          </cell>
          <cell r="N9">
            <v>4.6281537819069397E-3</v>
          </cell>
          <cell r="O9">
            <v>4.6281537819069397E-3</v>
          </cell>
          <cell r="P9">
            <v>1.3051606304595285E-2</v>
          </cell>
        </row>
        <row r="10">
          <cell r="A10" t="str">
            <v>22084010</v>
          </cell>
          <cell r="B10">
            <v>14499180.159999996</v>
          </cell>
          <cell r="C10">
            <v>484690.46999999986</v>
          </cell>
          <cell r="D10">
            <v>12913222.029999997</v>
          </cell>
          <cell r="E10">
            <v>325287.65000000008</v>
          </cell>
          <cell r="F10">
            <v>10723637.600000001</v>
          </cell>
          <cell r="G10">
            <v>312649.13999999996</v>
          </cell>
          <cell r="H10">
            <v>587441.25</v>
          </cell>
          <cell r="I10">
            <v>4663.04</v>
          </cell>
          <cell r="J10">
            <v>38723481.039999992</v>
          </cell>
          <cell r="K10">
            <v>1127290.2999999998</v>
          </cell>
          <cell r="L10">
            <v>3.3428819054000913E-2</v>
          </cell>
          <cell r="M10">
            <v>2.5190277782283291E-2</v>
          </cell>
          <cell r="N10">
            <v>7.9378831500171287E-3</v>
          </cell>
          <cell r="O10">
            <v>7.9378831500171287E-3</v>
          </cell>
          <cell r="P10">
            <v>2.9111285187288526E-2</v>
          </cell>
        </row>
        <row r="11">
          <cell r="A11" t="str">
            <v>22084090</v>
          </cell>
          <cell r="B11">
            <v>443485.11</v>
          </cell>
          <cell r="C11">
            <v>117.42</v>
          </cell>
          <cell r="D11">
            <v>342064.15</v>
          </cell>
          <cell r="E11">
            <v>391.97</v>
          </cell>
          <cell r="F11">
            <v>319533.96999999997</v>
          </cell>
          <cell r="G11">
            <v>203</v>
          </cell>
          <cell r="H11">
            <v>52959.93</v>
          </cell>
          <cell r="I11">
            <v>4.33</v>
          </cell>
          <cell r="J11">
            <v>1158043.1599999999</v>
          </cell>
          <cell r="K11">
            <v>716.72000000000014</v>
          </cell>
          <cell r="L11">
            <v>2.6476649915033228E-4</v>
          </cell>
          <cell r="M11">
            <v>1.1458961718145558E-3</v>
          </cell>
          <cell r="N11">
            <v>8.1759926797486332E-5</v>
          </cell>
          <cell r="O11">
            <v>8.1759926797486332E-5</v>
          </cell>
          <cell r="P11">
            <v>6.1890612090830899E-4</v>
          </cell>
        </row>
        <row r="12">
          <cell r="A12" t="str">
            <v>22085010</v>
          </cell>
          <cell r="B12">
            <v>1505921.0099999998</v>
          </cell>
          <cell r="C12">
            <v>10338.940000000002</v>
          </cell>
          <cell r="D12">
            <v>1807585.2899999996</v>
          </cell>
          <cell r="E12">
            <v>2380.25</v>
          </cell>
          <cell r="F12">
            <v>2003154.6700000002</v>
          </cell>
          <cell r="G12">
            <v>2138.0500000000002</v>
          </cell>
          <cell r="H12">
            <v>231791.25999999998</v>
          </cell>
          <cell r="I12">
            <v>243.64000000000001</v>
          </cell>
          <cell r="J12">
            <v>5548452.2299999995</v>
          </cell>
          <cell r="K12">
            <v>15100.880000000001</v>
          </cell>
          <cell r="L12">
            <v>6.8655261008676704E-3</v>
          </cell>
          <cell r="M12">
            <v>1.3168119995045991E-3</v>
          </cell>
          <cell r="N12">
            <v>1.0511181482856602E-3</v>
          </cell>
          <cell r="O12">
            <v>1.0511181482856602E-3</v>
          </cell>
          <cell r="P12">
            <v>2.7216382828982207E-3</v>
          </cell>
        </row>
        <row r="13">
          <cell r="A13" t="str">
            <v>22085020</v>
          </cell>
          <cell r="B13">
            <v>2690.74</v>
          </cell>
          <cell r="C13">
            <v>161.44</v>
          </cell>
          <cell r="D13">
            <v>50510.950000000004</v>
          </cell>
          <cell r="E13">
            <v>12.71</v>
          </cell>
          <cell r="F13">
            <v>146115.03</v>
          </cell>
          <cell r="G13">
            <v>448.34</v>
          </cell>
          <cell r="H13">
            <v>17651.649999999998</v>
          </cell>
          <cell r="I13">
            <v>26.05</v>
          </cell>
          <cell r="J13">
            <v>216968.37</v>
          </cell>
          <cell r="K13">
            <v>648.54</v>
          </cell>
          <cell r="L13">
            <v>5.9998364762110054E-2</v>
          </cell>
          <cell r="M13">
            <v>2.5162860726238566E-4</v>
          </cell>
          <cell r="N13">
            <v>1.4757827171964096E-3</v>
          </cell>
          <cell r="O13">
            <v>1.4757827171964096E-3</v>
          </cell>
          <cell r="P13">
            <v>2.9890992866840453E-3</v>
          </cell>
        </row>
        <row r="14">
          <cell r="A14" t="str">
            <v>22086000</v>
          </cell>
          <cell r="B14">
            <v>7168605.5099999979</v>
          </cell>
          <cell r="C14">
            <v>134450.68000000002</v>
          </cell>
          <cell r="D14">
            <v>7383066.4400000023</v>
          </cell>
          <cell r="E14">
            <v>164516.88000000006</v>
          </cell>
          <cell r="F14">
            <v>5008667.2200000016</v>
          </cell>
          <cell r="G14">
            <v>114948.59</v>
          </cell>
          <cell r="H14">
            <v>289182.33</v>
          </cell>
          <cell r="I14">
            <v>10526.78</v>
          </cell>
          <cell r="J14">
            <v>19849521.5</v>
          </cell>
          <cell r="K14">
            <v>424442.93000000005</v>
          </cell>
          <cell r="L14">
            <v>1.8755485960616079E-2</v>
          </cell>
          <cell r="M14">
            <v>2.2283001424540885E-2</v>
          </cell>
          <cell r="N14">
            <v>3.6401878358197061E-2</v>
          </cell>
          <cell r="O14">
            <v>3.6401878358197061E-2</v>
          </cell>
          <cell r="P14">
            <v>2.1383030820163601E-2</v>
          </cell>
        </row>
        <row r="15">
          <cell r="A15" t="str">
            <v>22087000</v>
          </cell>
          <cell r="B15">
            <v>14667264.610000001</v>
          </cell>
          <cell r="C15">
            <v>69574.680000000037</v>
          </cell>
          <cell r="D15">
            <v>17454225.820000008</v>
          </cell>
          <cell r="E15">
            <v>80724.809999999969</v>
          </cell>
          <cell r="F15">
            <v>17189114.159999993</v>
          </cell>
          <cell r="G15">
            <v>74376.320000000007</v>
          </cell>
          <cell r="H15">
            <v>1942750.34</v>
          </cell>
          <cell r="I15">
            <v>13916.96</v>
          </cell>
          <cell r="J15">
            <v>51253354.930000007</v>
          </cell>
          <cell r="K15">
            <v>238592.77</v>
          </cell>
          <cell r="L15">
            <v>4.7435347932950414E-3</v>
          </cell>
          <cell r="M15">
            <v>4.6249436000479075E-3</v>
          </cell>
          <cell r="N15">
            <v>7.1635349707363828E-3</v>
          </cell>
          <cell r="O15">
            <v>7.1635349707363828E-3</v>
          </cell>
          <cell r="P15">
            <v>4.655163946357491E-3</v>
          </cell>
        </row>
        <row r="16">
          <cell r="A16" t="str">
            <v>22089010</v>
          </cell>
          <cell r="B16">
            <v>2807316.58</v>
          </cell>
          <cell r="C16">
            <v>17750.07</v>
          </cell>
          <cell r="D16">
            <v>2727405.040000001</v>
          </cell>
          <cell r="E16">
            <v>16609.900000000001</v>
          </cell>
          <cell r="F16">
            <v>2824886.5700000003</v>
          </cell>
          <cell r="G16">
            <v>7688.9700000000012</v>
          </cell>
          <cell r="H16">
            <v>538579.92000000004</v>
          </cell>
          <cell r="I16">
            <v>63.43</v>
          </cell>
          <cell r="J16">
            <v>8898188.1100000013</v>
          </cell>
          <cell r="K16">
            <v>42112.37</v>
          </cell>
          <cell r="L16">
            <v>6.3227888605281559E-3</v>
          </cell>
          <cell r="M16">
            <v>6.0900012122878516E-3</v>
          </cell>
          <cell r="N16">
            <v>1.1777267893686046E-4</v>
          </cell>
          <cell r="O16">
            <v>1.1777267893686046E-4</v>
          </cell>
          <cell r="P16">
            <v>4.7326904623058138E-3</v>
          </cell>
        </row>
        <row r="17">
          <cell r="A17" t="str">
            <v>22089090</v>
          </cell>
          <cell r="B17">
            <v>3882063.3499999987</v>
          </cell>
          <cell r="C17">
            <v>4158.42</v>
          </cell>
          <cell r="D17">
            <v>6079219.6000000015</v>
          </cell>
          <cell r="E17">
            <v>12612</v>
          </cell>
          <cell r="F17">
            <v>8486804.2200000007</v>
          </cell>
          <cell r="G17">
            <v>20762.910000000007</v>
          </cell>
          <cell r="H17">
            <v>1615031.74</v>
          </cell>
          <cell r="I17">
            <v>3339.4300000000003</v>
          </cell>
          <cell r="J17">
            <v>20063118.91</v>
          </cell>
          <cell r="K17">
            <v>40872.76</v>
          </cell>
          <cell r="L17">
            <v>1.0711880835226457E-3</v>
          </cell>
          <cell r="M17">
            <v>2.0746083921692839E-3</v>
          </cell>
          <cell r="N17">
            <v>2.0677178765539312E-3</v>
          </cell>
          <cell r="O17">
            <v>2.0677178765539312E-3</v>
          </cell>
          <cell r="P17">
            <v>2.0372086804324283E-3</v>
          </cell>
        </row>
        <row r="18">
          <cell r="A18" t="str">
            <v>28470000</v>
          </cell>
          <cell r="B18">
            <v>23119296.270000003</v>
          </cell>
          <cell r="C18">
            <v>540.36</v>
          </cell>
          <cell r="D18">
            <v>22721231.360000007</v>
          </cell>
          <cell r="E18">
            <v>29094.720000000001</v>
          </cell>
          <cell r="F18">
            <v>29737713.909999993</v>
          </cell>
          <cell r="G18">
            <v>63526.409999999996</v>
          </cell>
          <cell r="H18">
            <v>6144814.6000000006</v>
          </cell>
          <cell r="I18">
            <v>70.400000000000006</v>
          </cell>
          <cell r="J18">
            <v>81723056.140000001</v>
          </cell>
          <cell r="K18">
            <v>93231.889999999985</v>
          </cell>
          <cell r="L18">
            <v>2.3372683739564359E-5</v>
          </cell>
          <cell r="M18">
            <v>1.2805080648586817E-3</v>
          </cell>
          <cell r="N18">
            <v>1.1456814335781587E-5</v>
          </cell>
          <cell r="O18">
            <v>1.1456814335781587E-5</v>
          </cell>
          <cell r="P18">
            <v>1.1408272573688895E-3</v>
          </cell>
        </row>
        <row r="19">
          <cell r="A19" t="str">
            <v>30021100</v>
          </cell>
          <cell r="B19">
            <v>12141.16</v>
          </cell>
          <cell r="C19">
            <v>728.48</v>
          </cell>
          <cell r="D19">
            <v>9939.59</v>
          </cell>
          <cell r="E19">
            <v>148.17000000000002</v>
          </cell>
          <cell r="F19">
            <v>1029.1600000000001</v>
          </cell>
          <cell r="G19">
            <v>16.260000000000002</v>
          </cell>
          <cell r="H19">
            <v>88.69</v>
          </cell>
          <cell r="I19">
            <v>0</v>
          </cell>
          <cell r="J19">
            <v>23198.6</v>
          </cell>
          <cell r="K19">
            <v>892.91000000000008</v>
          </cell>
          <cell r="L19">
            <v>6.0000856590309327E-2</v>
          </cell>
          <cell r="M19">
            <v>1.4907053510255454E-2</v>
          </cell>
          <cell r="N19">
            <v>0</v>
          </cell>
          <cell r="O19">
            <v>0</v>
          </cell>
          <cell r="P19">
            <v>3.8489822661712352E-2</v>
          </cell>
        </row>
        <row r="20">
          <cell r="A20" t="str">
            <v>30021210</v>
          </cell>
          <cell r="B20">
            <v>40855214.450000003</v>
          </cell>
          <cell r="C20">
            <v>1042169.5800000002</v>
          </cell>
          <cell r="D20">
            <v>47096153.489999972</v>
          </cell>
          <cell r="E20">
            <v>1062164.96</v>
          </cell>
          <cell r="F20">
            <v>30953390.74000001</v>
          </cell>
          <cell r="G20">
            <v>980595.48999999976</v>
          </cell>
          <cell r="H20">
            <v>4411351.8299999991</v>
          </cell>
          <cell r="I20">
            <v>198590.11</v>
          </cell>
          <cell r="J20">
            <v>123316110.50999998</v>
          </cell>
          <cell r="K20">
            <v>3283520.1399999997</v>
          </cell>
          <cell r="L20">
            <v>2.5508851049489478E-2</v>
          </cell>
          <cell r="M20">
            <v>2.2553114878596865E-2</v>
          </cell>
          <cell r="N20">
            <v>4.5017971282512739E-2</v>
          </cell>
          <cell r="O20">
            <v>4.5017971282512739E-2</v>
          </cell>
          <cell r="P20">
            <v>2.6626854564422316E-2</v>
          </cell>
        </row>
        <row r="21">
          <cell r="A21" t="str">
            <v>30021220</v>
          </cell>
          <cell r="B21">
            <v>3409761.42</v>
          </cell>
          <cell r="C21">
            <v>25506.879999999997</v>
          </cell>
          <cell r="D21">
            <v>1534630.9299999997</v>
          </cell>
          <cell r="E21">
            <v>1661.91</v>
          </cell>
          <cell r="F21">
            <v>51451.819999999992</v>
          </cell>
          <cell r="G21">
            <v>1352.9899999999998</v>
          </cell>
          <cell r="H21">
            <v>32954.33</v>
          </cell>
          <cell r="I21">
            <v>4.58</v>
          </cell>
          <cell r="J21">
            <v>5028798.5</v>
          </cell>
          <cell r="K21">
            <v>28526.36</v>
          </cell>
          <cell r="L21">
            <v>7.4805468354439877E-3</v>
          </cell>
          <cell r="M21">
            <v>1.0829379022094911E-3</v>
          </cell>
          <cell r="N21">
            <v>1.3898021898791447E-4</v>
          </cell>
          <cell r="O21">
            <v>1.3898021898791447E-4</v>
          </cell>
          <cell r="P21">
            <v>5.6725995284957233E-3</v>
          </cell>
        </row>
        <row r="22">
          <cell r="A22" t="str">
            <v>30021311</v>
          </cell>
          <cell r="B22">
            <v>4075660.21</v>
          </cell>
          <cell r="C22">
            <v>145580.26999999999</v>
          </cell>
          <cell r="D22">
            <v>1643856.6199999999</v>
          </cell>
          <cell r="E22">
            <v>11537.83</v>
          </cell>
          <cell r="F22">
            <v>33891.370000000003</v>
          </cell>
          <cell r="G22">
            <v>2033.4900000000002</v>
          </cell>
          <cell r="J22">
            <v>5753408.2000000002</v>
          </cell>
          <cell r="K22">
            <v>159151.58999999997</v>
          </cell>
          <cell r="L22">
            <v>3.5719432557897161E-2</v>
          </cell>
          <cell r="M22">
            <v>7.0187569035065848E-3</v>
          </cell>
          <cell r="N22" t="str">
            <v>NA</v>
          </cell>
          <cell r="O22" t="str">
            <v>NA</v>
          </cell>
          <cell r="P22">
            <v>2.766214119832484E-2</v>
          </cell>
        </row>
        <row r="23">
          <cell r="A23" t="str">
            <v>30021312</v>
          </cell>
          <cell r="B23">
            <v>2572760.1599999997</v>
          </cell>
          <cell r="C23">
            <v>72.650000000000006</v>
          </cell>
          <cell r="D23">
            <v>2287750.2799999998</v>
          </cell>
          <cell r="E23">
            <v>58.59</v>
          </cell>
          <cell r="F23">
            <v>467320.76999999996</v>
          </cell>
          <cell r="G23">
            <v>0</v>
          </cell>
          <cell r="H23">
            <v>92462.53</v>
          </cell>
          <cell r="I23">
            <v>0</v>
          </cell>
          <cell r="J23">
            <v>5420293.7399999993</v>
          </cell>
          <cell r="K23">
            <v>131.24</v>
          </cell>
          <cell r="L23">
            <v>2.8238154931627989E-5</v>
          </cell>
          <cell r="M23">
            <v>2.5610312678007848E-5</v>
          </cell>
          <cell r="N23">
            <v>0</v>
          </cell>
          <cell r="O23">
            <v>0</v>
          </cell>
          <cell r="P23">
            <v>2.4212709918558772E-5</v>
          </cell>
        </row>
        <row r="24">
          <cell r="A24" t="str">
            <v>30021313</v>
          </cell>
          <cell r="B24">
            <v>172.4</v>
          </cell>
          <cell r="C24">
            <v>10.34</v>
          </cell>
          <cell r="F24">
            <v>611.57000000000005</v>
          </cell>
          <cell r="G24">
            <v>36.69</v>
          </cell>
          <cell r="J24">
            <v>783.97</v>
          </cell>
          <cell r="K24">
            <v>47.03</v>
          </cell>
          <cell r="L24">
            <v>5.9976798143851505E-2</v>
          </cell>
          <cell r="M24" t="str">
            <v>NA</v>
          </cell>
          <cell r="N24" t="str">
            <v>NA</v>
          </cell>
          <cell r="O24" t="str">
            <v>NA</v>
          </cell>
          <cell r="P24">
            <v>5.9989540416087353E-2</v>
          </cell>
        </row>
        <row r="25">
          <cell r="A25" t="str">
            <v>30021314</v>
          </cell>
          <cell r="F25">
            <v>261.02</v>
          </cell>
          <cell r="G25">
            <v>0</v>
          </cell>
          <cell r="J25">
            <v>261.02</v>
          </cell>
          <cell r="K25">
            <v>0</v>
          </cell>
          <cell r="L25" t="str">
            <v>NA</v>
          </cell>
          <cell r="M25" t="str">
            <v>NA</v>
          </cell>
          <cell r="N25" t="str">
            <v>NA</v>
          </cell>
          <cell r="O25" t="str">
            <v>NA</v>
          </cell>
          <cell r="P25">
            <v>0</v>
          </cell>
        </row>
        <row r="26">
          <cell r="A26" t="str">
            <v>30021319</v>
          </cell>
          <cell r="B26">
            <v>63105.919999999998</v>
          </cell>
          <cell r="C26">
            <v>3127.12</v>
          </cell>
          <cell r="D26">
            <v>394286.30999999994</v>
          </cell>
          <cell r="E26">
            <v>97.740000000000009</v>
          </cell>
          <cell r="F26">
            <v>1023581.81</v>
          </cell>
          <cell r="G26">
            <v>5025.43</v>
          </cell>
          <cell r="H26">
            <v>447916.2</v>
          </cell>
          <cell r="I26">
            <v>4894.99</v>
          </cell>
          <cell r="J26">
            <v>1928890.24</v>
          </cell>
          <cell r="K26">
            <v>13145.28</v>
          </cell>
          <cell r="L26">
            <v>4.9553512570611441E-2</v>
          </cell>
          <cell r="M26">
            <v>2.4789092981696481E-4</v>
          </cell>
          <cell r="N26">
            <v>1.0928361153269294E-2</v>
          </cell>
          <cell r="O26">
            <v>1.0928361153269294E-2</v>
          </cell>
          <cell r="P26">
            <v>6.814944535154059E-3</v>
          </cell>
        </row>
        <row r="27">
          <cell r="A27" t="str">
            <v>30021320</v>
          </cell>
          <cell r="D27">
            <v>1354.44</v>
          </cell>
          <cell r="E27">
            <v>81.27</v>
          </cell>
          <cell r="F27">
            <v>3628.7799999999997</v>
          </cell>
          <cell r="G27">
            <v>217.72</v>
          </cell>
          <cell r="J27">
            <v>4983.2199999999993</v>
          </cell>
          <cell r="K27">
            <v>298.99</v>
          </cell>
          <cell r="L27" t="str">
            <v>NA</v>
          </cell>
          <cell r="M27">
            <v>6.0002657925046506E-2</v>
          </cell>
          <cell r="N27" t="str">
            <v>NA</v>
          </cell>
          <cell r="O27" t="str">
            <v>NA</v>
          </cell>
          <cell r="P27">
            <v>5.9999357844927589E-2</v>
          </cell>
        </row>
        <row r="28">
          <cell r="A28" t="str">
            <v>30021411</v>
          </cell>
          <cell r="B28">
            <v>8777520.2999999989</v>
          </cell>
          <cell r="C28">
            <v>212979.8</v>
          </cell>
          <cell r="D28">
            <v>5364668.1199999982</v>
          </cell>
          <cell r="E28">
            <v>98472.530000000013</v>
          </cell>
          <cell r="F28">
            <v>2000511.5200000005</v>
          </cell>
          <cell r="G28">
            <v>119881.13</v>
          </cell>
          <cell r="H28">
            <v>316420.94</v>
          </cell>
          <cell r="I28">
            <v>18985.260000000002</v>
          </cell>
          <cell r="J28">
            <v>16459120.879999997</v>
          </cell>
          <cell r="K28">
            <v>450318.72000000003</v>
          </cell>
          <cell r="L28">
            <v>2.4264233259591553E-2</v>
          </cell>
          <cell r="M28">
            <v>1.8355754316447825E-2</v>
          </cell>
          <cell r="N28">
            <v>6.0000011377249564E-2</v>
          </cell>
          <cell r="O28">
            <v>6.0000011377249564E-2</v>
          </cell>
          <cell r="P28">
            <v>2.73598282243128E-2</v>
          </cell>
        </row>
        <row r="29">
          <cell r="A29" t="str">
            <v>30021412</v>
          </cell>
          <cell r="B29">
            <v>2516.88</v>
          </cell>
          <cell r="C29">
            <v>151.01000000000002</v>
          </cell>
          <cell r="J29">
            <v>2516.88</v>
          </cell>
          <cell r="K29">
            <v>151.01000000000002</v>
          </cell>
          <cell r="L29">
            <v>5.9998887511522207E-2</v>
          </cell>
          <cell r="M29" t="str">
            <v>NA</v>
          </cell>
          <cell r="N29" t="str">
            <v>NA</v>
          </cell>
          <cell r="O29" t="str">
            <v>NA</v>
          </cell>
          <cell r="P29">
            <v>5.9998887511522207E-2</v>
          </cell>
        </row>
        <row r="30">
          <cell r="A30" t="str">
            <v>30021413</v>
          </cell>
          <cell r="F30">
            <v>642.11</v>
          </cell>
          <cell r="G30">
            <v>38.53</v>
          </cell>
          <cell r="J30">
            <v>642.11</v>
          </cell>
          <cell r="K30">
            <v>38.53</v>
          </cell>
          <cell r="L30" t="str">
            <v>NA</v>
          </cell>
          <cell r="M30" t="str">
            <v>NA</v>
          </cell>
          <cell r="N30" t="str">
            <v>NA</v>
          </cell>
          <cell r="O30" t="str">
            <v>NA</v>
          </cell>
          <cell r="P30">
            <v>6.0005295042905422E-2</v>
          </cell>
        </row>
        <row r="31">
          <cell r="A31" t="str">
            <v>30021414</v>
          </cell>
          <cell r="B31">
            <v>966.80000000000007</v>
          </cell>
          <cell r="C31">
            <v>58.01</v>
          </cell>
          <cell r="J31">
            <v>966.80000000000007</v>
          </cell>
          <cell r="K31">
            <v>58.01</v>
          </cell>
          <cell r="L31">
            <v>6.0002068680182034E-2</v>
          </cell>
          <cell r="M31" t="str">
            <v>NA</v>
          </cell>
          <cell r="N31" t="str">
            <v>NA</v>
          </cell>
          <cell r="O31" t="str">
            <v>NA</v>
          </cell>
          <cell r="P31">
            <v>6.0002068680182034E-2</v>
          </cell>
        </row>
        <row r="32">
          <cell r="A32" t="str">
            <v>30021419</v>
          </cell>
          <cell r="B32">
            <v>950.30000000000007</v>
          </cell>
          <cell r="C32">
            <v>57.02</v>
          </cell>
          <cell r="F32">
            <v>1140.27</v>
          </cell>
          <cell r="G32">
            <v>38.1</v>
          </cell>
          <cell r="H32">
            <v>493.76</v>
          </cell>
          <cell r="I32">
            <v>29.63</v>
          </cell>
          <cell r="J32">
            <v>2584.33</v>
          </cell>
          <cell r="K32">
            <v>124.75</v>
          </cell>
          <cell r="L32">
            <v>6.0002104598547823E-2</v>
          </cell>
          <cell r="M32" t="str">
            <v>NA</v>
          </cell>
          <cell r="N32">
            <v>6.0008911211924823E-2</v>
          </cell>
          <cell r="O32">
            <v>6.0008911211924823E-2</v>
          </cell>
          <cell r="P32">
            <v>4.8271699047722237E-2</v>
          </cell>
        </row>
        <row r="33">
          <cell r="A33" t="str">
            <v>30021420</v>
          </cell>
          <cell r="B33">
            <v>3922.91</v>
          </cell>
          <cell r="C33">
            <v>235.37</v>
          </cell>
          <cell r="D33">
            <v>288.45999999999998</v>
          </cell>
          <cell r="E33">
            <v>17.309999999999999</v>
          </cell>
          <cell r="J33">
            <v>4211.37</v>
          </cell>
          <cell r="K33">
            <v>252.68</v>
          </cell>
          <cell r="L33">
            <v>5.9998827401087459E-2</v>
          </cell>
          <cell r="M33">
            <v>6.0008320044373571E-2</v>
          </cell>
          <cell r="N33" t="str">
            <v>NA</v>
          </cell>
          <cell r="O33" t="str">
            <v>NA</v>
          </cell>
          <cell r="P33">
            <v>5.9999477604674965E-2</v>
          </cell>
        </row>
        <row r="34">
          <cell r="A34" t="str">
            <v>30021511</v>
          </cell>
          <cell r="B34">
            <v>95797295.970000029</v>
          </cell>
          <cell r="C34">
            <v>2075951.29</v>
          </cell>
          <cell r="D34">
            <v>122020975.88</v>
          </cell>
          <cell r="E34">
            <v>3035057.3199999994</v>
          </cell>
          <cell r="F34">
            <v>180869556.96999997</v>
          </cell>
          <cell r="G34">
            <v>5845608.6299999999</v>
          </cell>
          <cell r="H34">
            <v>32355211.539999995</v>
          </cell>
          <cell r="I34">
            <v>963552.89999999991</v>
          </cell>
          <cell r="J34">
            <v>431043040.36000001</v>
          </cell>
          <cell r="K34">
            <v>11920170.139999999</v>
          </cell>
          <cell r="L34">
            <v>2.1670249342425143E-2</v>
          </cell>
          <cell r="M34">
            <v>2.4873242474185656E-2</v>
          </cell>
          <cell r="N34">
            <v>2.9780454342224958E-2</v>
          </cell>
          <cell r="O34">
            <v>2.9780454342224958E-2</v>
          </cell>
          <cell r="P34">
            <v>2.7654245687494385E-2</v>
          </cell>
        </row>
        <row r="35">
          <cell r="A35" t="str">
            <v>30021512</v>
          </cell>
          <cell r="B35">
            <v>3437806.6199999996</v>
          </cell>
          <cell r="C35">
            <v>11056.32</v>
          </cell>
          <cell r="D35">
            <v>13661970.379999995</v>
          </cell>
          <cell r="E35">
            <v>255854.68000000002</v>
          </cell>
          <cell r="F35">
            <v>11732177.600000001</v>
          </cell>
          <cell r="G35">
            <v>239107.98000000004</v>
          </cell>
          <cell r="H35">
            <v>5505948.2000000002</v>
          </cell>
          <cell r="I35">
            <v>307640.68</v>
          </cell>
          <cell r="J35">
            <v>34337902.799999997</v>
          </cell>
          <cell r="K35">
            <v>813659.66</v>
          </cell>
          <cell r="L35">
            <v>3.2160971288140694E-3</v>
          </cell>
          <cell r="M35">
            <v>1.8727509494131996E-2</v>
          </cell>
          <cell r="N35">
            <v>5.5874241606559245E-2</v>
          </cell>
          <cell r="O35">
            <v>5.5874241606559245E-2</v>
          </cell>
          <cell r="P35">
            <v>2.3695671361735001E-2</v>
          </cell>
        </row>
        <row r="36">
          <cell r="A36" t="str">
            <v>30021513</v>
          </cell>
          <cell r="D36">
            <v>678.46</v>
          </cell>
          <cell r="E36">
            <v>40.71</v>
          </cell>
          <cell r="J36">
            <v>678.46</v>
          </cell>
          <cell r="K36">
            <v>40.71</v>
          </cell>
          <cell r="L36" t="str">
            <v>NA</v>
          </cell>
          <cell r="M36">
            <v>6.0003537422987349E-2</v>
          </cell>
          <cell r="N36" t="str">
            <v>NA</v>
          </cell>
          <cell r="O36" t="str">
            <v>NA</v>
          </cell>
          <cell r="P36">
            <v>6.0003537422987349E-2</v>
          </cell>
        </row>
        <row r="37">
          <cell r="A37" t="str">
            <v>30021519</v>
          </cell>
          <cell r="B37">
            <v>4597808.0399999982</v>
          </cell>
          <cell r="C37">
            <v>184628.35999999996</v>
          </cell>
          <cell r="D37">
            <v>6083854.4000000004</v>
          </cell>
          <cell r="E37">
            <v>225483.65000000002</v>
          </cell>
          <cell r="F37">
            <v>7059799.8400000026</v>
          </cell>
          <cell r="G37">
            <v>347660.82000000007</v>
          </cell>
          <cell r="H37">
            <v>1426236.7</v>
          </cell>
          <cell r="I37">
            <v>37426.71</v>
          </cell>
          <cell r="J37">
            <v>19167698.98</v>
          </cell>
          <cell r="K37">
            <v>795199.54</v>
          </cell>
          <cell r="L37">
            <v>4.0155734731369956E-2</v>
          </cell>
          <cell r="M37">
            <v>3.7062630887419006E-2</v>
          </cell>
          <cell r="N37">
            <v>2.6241583882955753E-2</v>
          </cell>
          <cell r="O37">
            <v>2.6241583882955753E-2</v>
          </cell>
          <cell r="P37">
            <v>4.1486437199881362E-2</v>
          </cell>
        </row>
        <row r="38">
          <cell r="A38" t="str">
            <v>30021520</v>
          </cell>
          <cell r="B38">
            <v>63841.119999999995</v>
          </cell>
          <cell r="C38">
            <v>0</v>
          </cell>
          <cell r="D38">
            <v>16116.22</v>
          </cell>
          <cell r="E38">
            <v>106.96000000000001</v>
          </cell>
          <cell r="F38">
            <v>46811.89</v>
          </cell>
          <cell r="G38">
            <v>0</v>
          </cell>
          <cell r="H38">
            <v>48397.740000000005</v>
          </cell>
          <cell r="I38">
            <v>10.55</v>
          </cell>
          <cell r="J38">
            <v>175166.97</v>
          </cell>
          <cell r="K38">
            <v>117.51</v>
          </cell>
          <cell r="L38">
            <v>0</v>
          </cell>
          <cell r="M38">
            <v>6.6367920020947851E-3</v>
          </cell>
          <cell r="N38">
            <v>2.1798538526798979E-4</v>
          </cell>
          <cell r="O38">
            <v>2.1798538526798979E-4</v>
          </cell>
          <cell r="P38">
            <v>6.7084565086671306E-4</v>
          </cell>
        </row>
        <row r="39">
          <cell r="A39" t="str">
            <v>30021910</v>
          </cell>
          <cell r="B39">
            <v>4891060.34</v>
          </cell>
          <cell r="C39">
            <v>259658.94</v>
          </cell>
          <cell r="D39">
            <v>4914309.2</v>
          </cell>
          <cell r="E39">
            <v>289546.07000000007</v>
          </cell>
          <cell r="F39">
            <v>19436275.189999998</v>
          </cell>
          <cell r="G39">
            <v>467926.32999999996</v>
          </cell>
          <cell r="H39">
            <v>1814457.98</v>
          </cell>
          <cell r="I39">
            <v>86326.03</v>
          </cell>
          <cell r="J39">
            <v>31056102.709999997</v>
          </cell>
          <cell r="K39">
            <v>1103457.3699999999</v>
          </cell>
          <cell r="L39">
            <v>5.3088476107411915E-2</v>
          </cell>
          <cell r="M39">
            <v>5.8918976852331564E-2</v>
          </cell>
          <cell r="N39">
            <v>4.7576758983418288E-2</v>
          </cell>
          <cell r="O39">
            <v>4.7576758983418288E-2</v>
          </cell>
          <cell r="P39">
            <v>3.5531096103848504E-2</v>
          </cell>
        </row>
        <row r="40">
          <cell r="A40" t="str">
            <v>30021920</v>
          </cell>
          <cell r="B40">
            <v>80516.19</v>
          </cell>
          <cell r="C40">
            <v>4830.9799999999996</v>
          </cell>
          <cell r="D40">
            <v>33568.51</v>
          </cell>
          <cell r="E40">
            <v>284.52</v>
          </cell>
          <cell r="F40">
            <v>20562.400000000001</v>
          </cell>
          <cell r="G40">
            <v>236.73000000000002</v>
          </cell>
          <cell r="H40">
            <v>433.06</v>
          </cell>
          <cell r="I40">
            <v>25.98</v>
          </cell>
          <cell r="J40">
            <v>135080.16</v>
          </cell>
          <cell r="K40">
            <v>5378.2099999999991</v>
          </cell>
          <cell r="L40">
            <v>6.000010681081655E-2</v>
          </cell>
          <cell r="M40">
            <v>8.475800683438138E-3</v>
          </cell>
          <cell r="N40">
            <v>5.9991687064148154E-2</v>
          </cell>
          <cell r="O40">
            <v>5.9991687064148154E-2</v>
          </cell>
          <cell r="P40">
            <v>3.9814951359252157E-2</v>
          </cell>
        </row>
        <row r="41">
          <cell r="A41" t="str">
            <v>30022000</v>
          </cell>
          <cell r="B41">
            <v>55074351.390000015</v>
          </cell>
          <cell r="C41">
            <v>619800.83999999985</v>
          </cell>
          <cell r="D41">
            <v>62347385.88000001</v>
          </cell>
          <cell r="E41">
            <v>781736.34000000008</v>
          </cell>
          <cell r="F41">
            <v>74222333.979999974</v>
          </cell>
          <cell r="G41">
            <v>525171.81000000006</v>
          </cell>
          <cell r="H41">
            <v>11465771.020000001</v>
          </cell>
          <cell r="I41">
            <v>122237.62999999999</v>
          </cell>
          <cell r="J41">
            <v>203109842.27000001</v>
          </cell>
          <cell r="K41">
            <v>2048946.6199999999</v>
          </cell>
          <cell r="L41">
            <v>1.1253892680659669E-2</v>
          </cell>
          <cell r="M41">
            <v>1.2538398025293438E-2</v>
          </cell>
          <cell r="N41">
            <v>1.0661091154426349E-2</v>
          </cell>
          <cell r="O41">
            <v>1.0661091154426349E-2</v>
          </cell>
          <cell r="P41">
            <v>1.0087874605683922E-2</v>
          </cell>
        </row>
        <row r="42">
          <cell r="A42" t="str">
            <v>30023000</v>
          </cell>
          <cell r="B42">
            <v>63335368.129999988</v>
          </cell>
          <cell r="C42">
            <v>1926024.47</v>
          </cell>
          <cell r="D42">
            <v>74603551.149999976</v>
          </cell>
          <cell r="E42">
            <v>2252565.1599999997</v>
          </cell>
          <cell r="F42">
            <v>86338834.599999964</v>
          </cell>
          <cell r="G42">
            <v>3253793.4400000004</v>
          </cell>
          <cell r="H42">
            <v>10478077.250000002</v>
          </cell>
          <cell r="I42">
            <v>309113.79000000004</v>
          </cell>
          <cell r="J42">
            <v>234755831.12999994</v>
          </cell>
          <cell r="K42">
            <v>7741496.8600000003</v>
          </cell>
          <cell r="L42">
            <v>3.0409935662593902E-2</v>
          </cell>
          <cell r="M42">
            <v>3.0193806129562514E-2</v>
          </cell>
          <cell r="N42">
            <v>2.9501003153989916E-2</v>
          </cell>
          <cell r="O42">
            <v>2.9501003153989916E-2</v>
          </cell>
          <cell r="P42">
            <v>3.2976803271451083E-2</v>
          </cell>
        </row>
        <row r="43">
          <cell r="A43" t="str">
            <v>30029019</v>
          </cell>
          <cell r="B43">
            <v>19727.600000000002</v>
          </cell>
          <cell r="C43">
            <v>109.62</v>
          </cell>
          <cell r="D43">
            <v>680.53</v>
          </cell>
          <cell r="E43">
            <v>4.32</v>
          </cell>
          <cell r="F43">
            <v>3607.51</v>
          </cell>
          <cell r="G43">
            <v>102.09</v>
          </cell>
          <cell r="J43">
            <v>24015.64</v>
          </cell>
          <cell r="K43">
            <v>216.03</v>
          </cell>
          <cell r="L43">
            <v>5.5566820089620632E-3</v>
          </cell>
          <cell r="M43">
            <v>6.3479934756733728E-3</v>
          </cell>
          <cell r="N43" t="str">
            <v>NA</v>
          </cell>
          <cell r="O43" t="str">
            <v>NA</v>
          </cell>
          <cell r="P43">
            <v>8.9953880054830931E-3</v>
          </cell>
        </row>
        <row r="44">
          <cell r="A44" t="str">
            <v>30029090</v>
          </cell>
          <cell r="B44">
            <v>37682029.770000011</v>
          </cell>
          <cell r="C44">
            <v>195654.21999999988</v>
          </cell>
          <cell r="D44">
            <v>32249795.640000004</v>
          </cell>
          <cell r="E44">
            <v>157601.09999999995</v>
          </cell>
          <cell r="F44">
            <v>26979519.390000004</v>
          </cell>
          <cell r="G44">
            <v>144259.20000000001</v>
          </cell>
          <cell r="H44">
            <v>6078564.2400000002</v>
          </cell>
          <cell r="I44">
            <v>34570.49</v>
          </cell>
          <cell r="J44">
            <v>102989909.04000001</v>
          </cell>
          <cell r="K44">
            <v>532085.00999999989</v>
          </cell>
          <cell r="L44">
            <v>5.1922420632385122E-3</v>
          </cell>
          <cell r="M44">
            <v>4.8868867809048824E-3</v>
          </cell>
          <cell r="N44">
            <v>5.6872788762367338E-3</v>
          </cell>
          <cell r="O44">
            <v>5.6872788762367338E-3</v>
          </cell>
          <cell r="P44">
            <v>5.1663800362552479E-3</v>
          </cell>
        </row>
        <row r="45">
          <cell r="A45" t="str">
            <v>30041011</v>
          </cell>
          <cell r="B45">
            <v>11325659.15</v>
          </cell>
          <cell r="C45">
            <v>176723.27</v>
          </cell>
          <cell r="D45">
            <v>10223748.859999999</v>
          </cell>
          <cell r="E45">
            <v>109346.41000000002</v>
          </cell>
          <cell r="F45">
            <v>13186667.440000001</v>
          </cell>
          <cell r="G45">
            <v>222019.74000000002</v>
          </cell>
          <cell r="H45">
            <v>1854615.0700000003</v>
          </cell>
          <cell r="I45">
            <v>38102.79</v>
          </cell>
          <cell r="J45">
            <v>36590690.520000003</v>
          </cell>
          <cell r="K45">
            <v>546192.21000000008</v>
          </cell>
          <cell r="L45">
            <v>1.5603795563633926E-2</v>
          </cell>
          <cell r="M45">
            <v>1.0695334118369574E-2</v>
          </cell>
          <cell r="N45">
            <v>2.0544850851449189E-2</v>
          </cell>
          <cell r="O45">
            <v>2.0544850851449189E-2</v>
          </cell>
          <cell r="P45">
            <v>1.4927081239460578E-2</v>
          </cell>
        </row>
        <row r="46">
          <cell r="A46" t="str">
            <v>30041012</v>
          </cell>
          <cell r="B46">
            <v>3519.8</v>
          </cell>
          <cell r="C46">
            <v>0</v>
          </cell>
          <cell r="F46">
            <v>2850</v>
          </cell>
          <cell r="G46">
            <v>0</v>
          </cell>
          <cell r="J46">
            <v>6369.8</v>
          </cell>
          <cell r="K46">
            <v>0</v>
          </cell>
          <cell r="L46">
            <v>0</v>
          </cell>
          <cell r="M46" t="str">
            <v>NA</v>
          </cell>
          <cell r="N46" t="str">
            <v>NA</v>
          </cell>
          <cell r="O46" t="str">
            <v>NA</v>
          </cell>
          <cell r="P46">
            <v>0</v>
          </cell>
        </row>
        <row r="47">
          <cell r="A47" t="str">
            <v>30041019</v>
          </cell>
          <cell r="B47">
            <v>1317771.7500000002</v>
          </cell>
          <cell r="C47">
            <v>12633.08</v>
          </cell>
          <cell r="D47">
            <v>765183.1100000001</v>
          </cell>
          <cell r="E47">
            <v>28243.520000000004</v>
          </cell>
          <cell r="F47">
            <v>534057.53</v>
          </cell>
          <cell r="G47">
            <v>8876.1299999999992</v>
          </cell>
          <cell r="H47">
            <v>95070.390000000014</v>
          </cell>
          <cell r="I47">
            <v>950.94</v>
          </cell>
          <cell r="J47">
            <v>2712082.7800000007</v>
          </cell>
          <cell r="K47">
            <v>50703.670000000006</v>
          </cell>
          <cell r="L47">
            <v>9.5866981516336183E-3</v>
          </cell>
          <cell r="M47">
            <v>3.6910799037370282E-2</v>
          </cell>
          <cell r="N47">
            <v>1.0002483423072105E-2</v>
          </cell>
          <cell r="O47">
            <v>1.0002483423072105E-2</v>
          </cell>
          <cell r="P47">
            <v>1.8695472857211237E-2</v>
          </cell>
        </row>
        <row r="48">
          <cell r="A48" t="str">
            <v>30041020</v>
          </cell>
          <cell r="B48">
            <v>2820536.9799999991</v>
          </cell>
          <cell r="C48">
            <v>107.23</v>
          </cell>
          <cell r="D48">
            <v>3325308.1900000004</v>
          </cell>
          <cell r="E48">
            <v>1020.0600000000002</v>
          </cell>
          <cell r="F48">
            <v>2634884.41</v>
          </cell>
          <cell r="G48">
            <v>5630.6500000000005</v>
          </cell>
          <cell r="H48">
            <v>323904.48000000004</v>
          </cell>
          <cell r="I48">
            <v>3949.3799999999997</v>
          </cell>
          <cell r="J48">
            <v>9104634.0600000005</v>
          </cell>
          <cell r="K48">
            <v>10707.32</v>
          </cell>
          <cell r="L48">
            <v>3.8017583446113883E-5</v>
          </cell>
          <cell r="M48">
            <v>3.0675652953538721E-4</v>
          </cell>
          <cell r="N48">
            <v>1.2193039133018472E-2</v>
          </cell>
          <cell r="O48">
            <v>1.2193039133018472E-2</v>
          </cell>
          <cell r="P48">
            <v>1.1760296931692387E-3</v>
          </cell>
        </row>
        <row r="49">
          <cell r="A49" t="str">
            <v>30042011</v>
          </cell>
          <cell r="B49">
            <v>5258194.4700000007</v>
          </cell>
          <cell r="C49">
            <v>33734.54</v>
          </cell>
          <cell r="D49">
            <v>5217773.8300000029</v>
          </cell>
          <cell r="E49">
            <v>42018.400000000016</v>
          </cell>
          <cell r="F49">
            <v>6359064.1199999982</v>
          </cell>
          <cell r="G49">
            <v>72937.679999999993</v>
          </cell>
          <cell r="H49">
            <v>559196.53</v>
          </cell>
          <cell r="I49">
            <v>2801.75</v>
          </cell>
          <cell r="J49">
            <v>17394228.950000003</v>
          </cell>
          <cell r="K49">
            <v>151492.37</v>
          </cell>
          <cell r="L49">
            <v>6.4156128481874112E-3</v>
          </cell>
          <cell r="M49">
            <v>8.0529362461845139E-3</v>
          </cell>
          <cell r="N49">
            <v>5.0103136369605153E-3</v>
          </cell>
          <cell r="O49">
            <v>5.0103136369605153E-3</v>
          </cell>
          <cell r="P49">
            <v>8.7093466709830779E-3</v>
          </cell>
        </row>
        <row r="50">
          <cell r="A50" t="str">
            <v>30042012</v>
          </cell>
          <cell r="B50">
            <v>499543.81000000006</v>
          </cell>
          <cell r="C50">
            <v>21560.170000000002</v>
          </cell>
          <cell r="D50">
            <v>197936.84000000003</v>
          </cell>
          <cell r="E50">
            <v>3149.98</v>
          </cell>
          <cell r="F50">
            <v>213686.13</v>
          </cell>
          <cell r="G50">
            <v>32.47</v>
          </cell>
          <cell r="H50">
            <v>91593.919999999998</v>
          </cell>
          <cell r="I50">
            <v>0</v>
          </cell>
          <cell r="J50">
            <v>1002760.7000000002</v>
          </cell>
          <cell r="K50">
            <v>24742.620000000003</v>
          </cell>
          <cell r="L50">
            <v>4.3159718063566839E-2</v>
          </cell>
          <cell r="M50">
            <v>1.5914066325399556E-2</v>
          </cell>
          <cell r="N50">
            <v>0</v>
          </cell>
          <cell r="O50">
            <v>0</v>
          </cell>
          <cell r="P50">
            <v>2.4674501104799976E-2</v>
          </cell>
        </row>
        <row r="51">
          <cell r="A51" t="str">
            <v>30042013</v>
          </cell>
          <cell r="B51">
            <v>305906.95000000007</v>
          </cell>
          <cell r="C51">
            <v>10312.619999999999</v>
          </cell>
          <cell r="D51">
            <v>400986.3</v>
          </cell>
          <cell r="E51">
            <v>10565.67</v>
          </cell>
          <cell r="F51">
            <v>435031.16000000003</v>
          </cell>
          <cell r="G51">
            <v>11302.47</v>
          </cell>
          <cell r="H51">
            <v>35230.9</v>
          </cell>
          <cell r="I51">
            <v>845.54</v>
          </cell>
          <cell r="J51">
            <v>1177155.31</v>
          </cell>
          <cell r="K51">
            <v>33026.300000000003</v>
          </cell>
          <cell r="L51">
            <v>3.3711623747025021E-2</v>
          </cell>
          <cell r="M51">
            <v>2.6349204449129561E-2</v>
          </cell>
          <cell r="N51">
            <v>2.3999954585321406E-2</v>
          </cell>
          <cell r="O51">
            <v>2.3999954585321406E-2</v>
          </cell>
          <cell r="P51">
            <v>2.8056026014103442E-2</v>
          </cell>
        </row>
        <row r="52">
          <cell r="A52" t="str">
            <v>30042014</v>
          </cell>
          <cell r="B52">
            <v>528341.44000000006</v>
          </cell>
          <cell r="C52">
            <v>0</v>
          </cell>
          <cell r="D52">
            <v>270235.02</v>
          </cell>
          <cell r="E52">
            <v>3514.1400000000003</v>
          </cell>
          <cell r="F52">
            <v>454833.0500000001</v>
          </cell>
          <cell r="G52">
            <v>5103.1099999999997</v>
          </cell>
          <cell r="H52">
            <v>158447.34</v>
          </cell>
          <cell r="I52">
            <v>1528.08</v>
          </cell>
          <cell r="J52">
            <v>1411856.8500000003</v>
          </cell>
          <cell r="K52">
            <v>10145.33</v>
          </cell>
          <cell r="L52">
            <v>0</v>
          </cell>
          <cell r="M52">
            <v>1.3004014061537991E-2</v>
          </cell>
          <cell r="N52">
            <v>9.6440874299309788E-3</v>
          </cell>
          <cell r="O52">
            <v>9.6440874299309788E-3</v>
          </cell>
          <cell r="P52">
            <v>7.1858064080646683E-3</v>
          </cell>
        </row>
        <row r="53">
          <cell r="A53" t="str">
            <v>30042015</v>
          </cell>
          <cell r="B53">
            <v>296337.93</v>
          </cell>
          <cell r="C53">
            <v>9363.380000000001</v>
          </cell>
          <cell r="D53">
            <v>208024.49</v>
          </cell>
          <cell r="E53">
            <v>4493.7300000000005</v>
          </cell>
          <cell r="F53">
            <v>103652.97</v>
          </cell>
          <cell r="G53">
            <v>1291.1200000000001</v>
          </cell>
          <cell r="H53">
            <v>24273.989999999998</v>
          </cell>
          <cell r="I53">
            <v>0</v>
          </cell>
          <cell r="J53">
            <v>632289.38</v>
          </cell>
          <cell r="K53">
            <v>15148.230000000001</v>
          </cell>
          <cell r="L53">
            <v>3.1596967691581032E-2</v>
          </cell>
          <cell r="M53">
            <v>2.1601927734566255E-2</v>
          </cell>
          <cell r="N53">
            <v>0</v>
          </cell>
          <cell r="O53">
            <v>0</v>
          </cell>
          <cell r="P53">
            <v>2.3957748586572816E-2</v>
          </cell>
        </row>
        <row r="54">
          <cell r="A54" t="str">
            <v>30042016</v>
          </cell>
          <cell r="B54">
            <v>175114.88</v>
          </cell>
          <cell r="C54">
            <v>2202.44</v>
          </cell>
          <cell r="D54">
            <v>558694.5</v>
          </cell>
          <cell r="E54">
            <v>23047.63</v>
          </cell>
          <cell r="F54">
            <v>559589.72</v>
          </cell>
          <cell r="G54">
            <v>22373.64</v>
          </cell>
          <cell r="H54">
            <v>13016.9</v>
          </cell>
          <cell r="I54">
            <v>0</v>
          </cell>
          <cell r="J54">
            <v>1306416</v>
          </cell>
          <cell r="K54">
            <v>47623.71</v>
          </cell>
          <cell r="L54">
            <v>1.2577115091533055E-2</v>
          </cell>
          <cell r="M54">
            <v>4.1252652388738389E-2</v>
          </cell>
          <cell r="N54">
            <v>0</v>
          </cell>
          <cell r="O54">
            <v>0</v>
          </cell>
          <cell r="P54">
            <v>3.6453709997428078E-2</v>
          </cell>
        </row>
        <row r="55">
          <cell r="A55" t="str">
            <v>30042017</v>
          </cell>
          <cell r="B55">
            <v>349480.18000000005</v>
          </cell>
          <cell r="C55">
            <v>6783.49</v>
          </cell>
          <cell r="D55">
            <v>464168.45999999996</v>
          </cell>
          <cell r="E55">
            <v>12244.770000000002</v>
          </cell>
          <cell r="F55">
            <v>197975.56</v>
          </cell>
          <cell r="G55">
            <v>5889.7000000000007</v>
          </cell>
          <cell r="H55">
            <v>42697.4</v>
          </cell>
          <cell r="I55">
            <v>639.72</v>
          </cell>
          <cell r="J55">
            <v>1054321.5999999999</v>
          </cell>
          <cell r="K55">
            <v>25557.680000000004</v>
          </cell>
          <cell r="L55">
            <v>1.9410228070730645E-2</v>
          </cell>
          <cell r="M55">
            <v>2.638001298063208E-2</v>
          </cell>
          <cell r="N55">
            <v>1.4982645313297765E-2</v>
          </cell>
          <cell r="O55">
            <v>1.4982645313297765E-2</v>
          </cell>
          <cell r="P55">
            <v>2.4240876787500139E-2</v>
          </cell>
        </row>
        <row r="56">
          <cell r="A56" t="str">
            <v>30042019</v>
          </cell>
          <cell r="B56">
            <v>34006581.139999978</v>
          </cell>
          <cell r="C56">
            <v>775934.54000000015</v>
          </cell>
          <cell r="D56">
            <v>25798058.219999999</v>
          </cell>
          <cell r="E56">
            <v>604648.22</v>
          </cell>
          <cell r="F56">
            <v>30418183.100000009</v>
          </cell>
          <cell r="G56">
            <v>942065.05000000051</v>
          </cell>
          <cell r="H56">
            <v>4660257.8299999991</v>
          </cell>
          <cell r="I56">
            <v>162171.50999999998</v>
          </cell>
          <cell r="J56">
            <v>94883080.289999977</v>
          </cell>
          <cell r="K56">
            <v>2484819.3200000003</v>
          </cell>
          <cell r="L56">
            <v>2.2817187555714418E-2</v>
          </cell>
          <cell r="M56">
            <v>2.3437741509213478E-2</v>
          </cell>
          <cell r="N56">
            <v>3.4798827857985708E-2</v>
          </cell>
          <cell r="O56">
            <v>3.4798827857985708E-2</v>
          </cell>
          <cell r="P56">
            <v>2.6188223573743771E-2</v>
          </cell>
        </row>
        <row r="57">
          <cell r="A57" t="str">
            <v>30042021</v>
          </cell>
          <cell r="B57">
            <v>185603.69</v>
          </cell>
          <cell r="C57">
            <v>0</v>
          </cell>
          <cell r="D57">
            <v>220827.29</v>
          </cell>
          <cell r="E57">
            <v>0</v>
          </cell>
          <cell r="F57">
            <v>396373.08999999997</v>
          </cell>
          <cell r="G57">
            <v>0</v>
          </cell>
          <cell r="J57">
            <v>802804.07</v>
          </cell>
          <cell r="K57">
            <v>0</v>
          </cell>
          <cell r="L57">
            <v>0</v>
          </cell>
          <cell r="M57">
            <v>0</v>
          </cell>
          <cell r="N57" t="str">
            <v>NA</v>
          </cell>
          <cell r="O57" t="str">
            <v>NA</v>
          </cell>
          <cell r="P57">
            <v>0</v>
          </cell>
        </row>
        <row r="58">
          <cell r="A58" t="str">
            <v>30042029</v>
          </cell>
          <cell r="B58">
            <v>16315374.710000001</v>
          </cell>
          <cell r="C58">
            <v>116280.16000000002</v>
          </cell>
          <cell r="D58">
            <v>17584183.760000002</v>
          </cell>
          <cell r="E58">
            <v>105793.54000000001</v>
          </cell>
          <cell r="F58">
            <v>18663641.74000001</v>
          </cell>
          <cell r="G58">
            <v>129043.86</v>
          </cell>
          <cell r="H58">
            <v>2487568.94</v>
          </cell>
          <cell r="I58">
            <v>4706.920000000001</v>
          </cell>
          <cell r="J58">
            <v>55050769.150000006</v>
          </cell>
          <cell r="K58">
            <v>355824.48</v>
          </cell>
          <cell r="L58">
            <v>7.1270296923508425E-3</v>
          </cell>
          <cell r="M58">
            <v>6.0164032316732336E-3</v>
          </cell>
          <cell r="N58">
            <v>1.8921767048594846E-3</v>
          </cell>
          <cell r="O58">
            <v>1.8921767048594846E-3</v>
          </cell>
          <cell r="P58">
            <v>6.4635696375188604E-3</v>
          </cell>
        </row>
        <row r="59">
          <cell r="A59" t="str">
            <v>30043110</v>
          </cell>
          <cell r="B59">
            <v>19991504.90000001</v>
          </cell>
          <cell r="C59">
            <v>87085.26999999999</v>
          </cell>
          <cell r="D59">
            <v>29951035.680000011</v>
          </cell>
          <cell r="E59">
            <v>111018.03000000001</v>
          </cell>
          <cell r="F59">
            <v>35418886.49000001</v>
          </cell>
          <cell r="G59">
            <v>240402.55999999997</v>
          </cell>
          <cell r="H59">
            <v>4082193.6799999997</v>
          </cell>
          <cell r="I59">
            <v>10457.779999999999</v>
          </cell>
          <cell r="J59">
            <v>89443620.75000003</v>
          </cell>
          <cell r="K59">
            <v>448963.64</v>
          </cell>
          <cell r="L59">
            <v>4.3561137811090923E-3</v>
          </cell>
          <cell r="M59">
            <v>3.7066507878434729E-3</v>
          </cell>
          <cell r="N59">
            <v>2.5618039759446199E-3</v>
          </cell>
          <cell r="O59">
            <v>2.5618039759446199E-3</v>
          </cell>
          <cell r="P59">
            <v>5.0195154918300849E-3</v>
          </cell>
        </row>
        <row r="60">
          <cell r="A60" t="str">
            <v>30043120</v>
          </cell>
          <cell r="B60">
            <v>148803.99</v>
          </cell>
          <cell r="C60">
            <v>13.270000000000001</v>
          </cell>
          <cell r="D60">
            <v>13621.300000000001</v>
          </cell>
          <cell r="E60">
            <v>22.830000000000002</v>
          </cell>
          <cell r="F60">
            <v>35167.58</v>
          </cell>
          <cell r="G60">
            <v>2110.0500000000002</v>
          </cell>
          <cell r="J60">
            <v>197592.87</v>
          </cell>
          <cell r="K60">
            <v>2146.15</v>
          </cell>
          <cell r="L60">
            <v>8.9177716269570474E-5</v>
          </cell>
          <cell r="M60">
            <v>1.6760514781995845E-3</v>
          </cell>
          <cell r="N60" t="str">
            <v>NA</v>
          </cell>
          <cell r="O60" t="str">
            <v>NA</v>
          </cell>
          <cell r="P60">
            <v>1.086147491050664E-2</v>
          </cell>
        </row>
        <row r="61">
          <cell r="A61" t="str">
            <v>30043211</v>
          </cell>
          <cell r="B61">
            <v>12159436.220000001</v>
          </cell>
          <cell r="C61">
            <v>378233.32999999996</v>
          </cell>
          <cell r="D61">
            <v>11633016.099999996</v>
          </cell>
          <cell r="E61">
            <v>417865.86</v>
          </cell>
          <cell r="F61">
            <v>11163388.739999998</v>
          </cell>
          <cell r="G61">
            <v>431719.79000000004</v>
          </cell>
          <cell r="H61">
            <v>1029783.9500000001</v>
          </cell>
          <cell r="I61">
            <v>31561.22</v>
          </cell>
          <cell r="J61">
            <v>35985625.009999998</v>
          </cell>
          <cell r="K61">
            <v>1259380.2</v>
          </cell>
          <cell r="L61">
            <v>3.1106156828050697E-2</v>
          </cell>
          <cell r="M61">
            <v>3.5920680965962057E-2</v>
          </cell>
          <cell r="N61">
            <v>3.0648389887995436E-2</v>
          </cell>
          <cell r="O61">
            <v>3.0648389887995436E-2</v>
          </cell>
          <cell r="P61">
            <v>3.4996757723397394E-2</v>
          </cell>
        </row>
        <row r="62">
          <cell r="A62" t="str">
            <v>30043212</v>
          </cell>
          <cell r="B62">
            <v>384225.77999999997</v>
          </cell>
          <cell r="C62">
            <v>19132.920000000002</v>
          </cell>
          <cell r="D62">
            <v>1106274.53</v>
          </cell>
          <cell r="E62">
            <v>6543.4400000000005</v>
          </cell>
          <cell r="F62">
            <v>1081517.6700000002</v>
          </cell>
          <cell r="G62">
            <v>4726.2000000000007</v>
          </cell>
          <cell r="H62">
            <v>49488.01</v>
          </cell>
          <cell r="I62">
            <v>0</v>
          </cell>
          <cell r="J62">
            <v>2621505.9900000002</v>
          </cell>
          <cell r="K62">
            <v>30402.560000000001</v>
          </cell>
          <cell r="L62">
            <v>4.9796033988141045E-2</v>
          </cell>
          <cell r="M62">
            <v>5.9148428555071226E-3</v>
          </cell>
          <cell r="N62">
            <v>0</v>
          </cell>
          <cell r="O62">
            <v>0</v>
          </cell>
          <cell r="P62">
            <v>1.1597364307376616E-2</v>
          </cell>
        </row>
        <row r="63">
          <cell r="A63" t="str">
            <v>30043213</v>
          </cell>
          <cell r="B63">
            <v>4107561.879999999</v>
          </cell>
          <cell r="C63">
            <v>41756.68</v>
          </cell>
          <cell r="D63">
            <v>5325206.21</v>
          </cell>
          <cell r="E63">
            <v>63913.880000000005</v>
          </cell>
          <cell r="F63">
            <v>3713674.97</v>
          </cell>
          <cell r="G63">
            <v>32678.780000000002</v>
          </cell>
          <cell r="H63">
            <v>792951.2300000001</v>
          </cell>
          <cell r="I63">
            <v>8014.48</v>
          </cell>
          <cell r="J63">
            <v>13939394.290000001</v>
          </cell>
          <cell r="K63">
            <v>146363.82</v>
          </cell>
          <cell r="L63">
            <v>1.0165806680433993E-2</v>
          </cell>
          <cell r="M63">
            <v>1.200214179123779E-2</v>
          </cell>
          <cell r="N63">
            <v>1.0107153752696744E-2</v>
          </cell>
          <cell r="O63">
            <v>1.0107153752696744E-2</v>
          </cell>
          <cell r="P63">
            <v>1.0500012909814893E-2</v>
          </cell>
        </row>
        <row r="64">
          <cell r="A64" t="str">
            <v>30043219</v>
          </cell>
          <cell r="B64">
            <v>12034531.189999996</v>
          </cell>
          <cell r="C64">
            <v>257278.24999999997</v>
          </cell>
          <cell r="D64">
            <v>14418518.849999996</v>
          </cell>
          <cell r="E64">
            <v>322472.22999999992</v>
          </cell>
          <cell r="F64">
            <v>19854650.419999998</v>
          </cell>
          <cell r="G64">
            <v>298991.62000000005</v>
          </cell>
          <cell r="H64">
            <v>3617924.2000000007</v>
          </cell>
          <cell r="I64">
            <v>45484.5</v>
          </cell>
          <cell r="J64">
            <v>49925624.659999996</v>
          </cell>
          <cell r="K64">
            <v>924226.59999999986</v>
          </cell>
          <cell r="L64">
            <v>2.1378335885138877E-2</v>
          </cell>
          <cell r="M64">
            <v>2.2365142588831169E-2</v>
          </cell>
          <cell r="N64">
            <v>1.2571988103012216E-2</v>
          </cell>
          <cell r="O64">
            <v>1.2571988103012216E-2</v>
          </cell>
          <cell r="P64">
            <v>1.851206882826411E-2</v>
          </cell>
        </row>
        <row r="65">
          <cell r="A65" t="str">
            <v>30043220</v>
          </cell>
          <cell r="B65">
            <v>631532.69000000006</v>
          </cell>
          <cell r="C65">
            <v>14374.460000000001</v>
          </cell>
          <cell r="D65">
            <v>281787.39</v>
          </cell>
          <cell r="E65">
            <v>3093.8199999999997</v>
          </cell>
          <cell r="F65">
            <v>223371.00999999998</v>
          </cell>
          <cell r="G65">
            <v>2473.3599999999997</v>
          </cell>
          <cell r="H65">
            <v>60908.01</v>
          </cell>
          <cell r="I65">
            <v>0</v>
          </cell>
          <cell r="J65">
            <v>1197599.1000000001</v>
          </cell>
          <cell r="K65">
            <v>19941.64</v>
          </cell>
          <cell r="L65">
            <v>2.2761228718025665E-2</v>
          </cell>
          <cell r="M65">
            <v>1.0979270577011979E-2</v>
          </cell>
          <cell r="N65">
            <v>0</v>
          </cell>
          <cell r="O65">
            <v>0</v>
          </cell>
          <cell r="P65">
            <v>1.6651348518882485E-2</v>
          </cell>
        </row>
        <row r="66">
          <cell r="A66" t="str">
            <v>30043910</v>
          </cell>
          <cell r="B66">
            <v>73024567.059999958</v>
          </cell>
          <cell r="C66">
            <v>913264.0900000002</v>
          </cell>
          <cell r="D66">
            <v>89400363.359999985</v>
          </cell>
          <cell r="E66">
            <v>1284204.1199999996</v>
          </cell>
          <cell r="F66">
            <v>89056149.01000002</v>
          </cell>
          <cell r="G66">
            <v>1615995.8300000005</v>
          </cell>
          <cell r="H66">
            <v>16307776.68</v>
          </cell>
          <cell r="I66">
            <v>307671.81000000006</v>
          </cell>
          <cell r="J66">
            <v>267788856.10999998</v>
          </cell>
          <cell r="K66">
            <v>4121135.8500000006</v>
          </cell>
          <cell r="L66">
            <v>1.2506258191844194E-2</v>
          </cell>
          <cell r="M66">
            <v>1.4364640944788213E-2</v>
          </cell>
          <cell r="N66">
            <v>1.8866569982978212E-2</v>
          </cell>
          <cell r="O66">
            <v>1.8866569982978212E-2</v>
          </cell>
          <cell r="P66">
            <v>1.538949719516019E-2</v>
          </cell>
        </row>
        <row r="67">
          <cell r="A67" t="str">
            <v>30043920</v>
          </cell>
          <cell r="B67">
            <v>5898750.0399999982</v>
          </cell>
          <cell r="C67">
            <v>995.80000000000007</v>
          </cell>
          <cell r="D67">
            <v>4990977.87</v>
          </cell>
          <cell r="E67">
            <v>1299.3900000000001</v>
          </cell>
          <cell r="F67">
            <v>5639457.8100000005</v>
          </cell>
          <cell r="G67">
            <v>70314.76999999999</v>
          </cell>
          <cell r="H67">
            <v>779754.65</v>
          </cell>
          <cell r="I67">
            <v>0</v>
          </cell>
          <cell r="J67">
            <v>17308940.369999997</v>
          </cell>
          <cell r="K67">
            <v>72609.959999999992</v>
          </cell>
          <cell r="L67">
            <v>1.6881542585249135E-4</v>
          </cell>
          <cell r="M67">
            <v>2.6034777830020713E-4</v>
          </cell>
          <cell r="N67">
            <v>0</v>
          </cell>
          <cell r="O67">
            <v>0</v>
          </cell>
          <cell r="P67">
            <v>4.1949396351175948E-3</v>
          </cell>
        </row>
        <row r="68">
          <cell r="A68" t="str">
            <v>30044111</v>
          </cell>
          <cell r="B68">
            <v>293689.36</v>
          </cell>
          <cell r="C68">
            <v>0</v>
          </cell>
          <cell r="D68">
            <v>135963.22</v>
          </cell>
          <cell r="E68">
            <v>3034.79</v>
          </cell>
          <cell r="F68">
            <v>84650.25</v>
          </cell>
          <cell r="G68">
            <v>34.69</v>
          </cell>
          <cell r="J68">
            <v>514302.82999999996</v>
          </cell>
          <cell r="K68">
            <v>3069.48</v>
          </cell>
          <cell r="L68">
            <v>0</v>
          </cell>
          <cell r="M68">
            <v>2.2320668780865884E-2</v>
          </cell>
          <cell r="N68" t="str">
            <v>NA</v>
          </cell>
          <cell r="O68" t="str">
            <v>NA</v>
          </cell>
          <cell r="P68">
            <v>5.9682347071665937E-3</v>
          </cell>
        </row>
        <row r="69">
          <cell r="A69" t="str">
            <v>30044119</v>
          </cell>
          <cell r="B69">
            <v>1283283.6000000001</v>
          </cell>
          <cell r="C69">
            <v>11475.03</v>
          </cell>
          <cell r="D69">
            <v>1273272.2000000002</v>
          </cell>
          <cell r="E69">
            <v>1023.9300000000001</v>
          </cell>
          <cell r="F69">
            <v>419838.12999999995</v>
          </cell>
          <cell r="G69">
            <v>4506.0600000000004</v>
          </cell>
          <cell r="J69">
            <v>2976393.93</v>
          </cell>
          <cell r="K69">
            <v>17005.02</v>
          </cell>
          <cell r="L69">
            <v>8.9419283469374961E-3</v>
          </cell>
          <cell r="M69">
            <v>8.0417211653564726E-4</v>
          </cell>
          <cell r="N69" t="str">
            <v>NA</v>
          </cell>
          <cell r="O69" t="str">
            <v>NA</v>
          </cell>
          <cell r="P69">
            <v>5.7132961563323712E-3</v>
          </cell>
        </row>
        <row r="70">
          <cell r="A70" t="str">
            <v>30044120</v>
          </cell>
          <cell r="F70">
            <v>11064.33</v>
          </cell>
          <cell r="G70">
            <v>0</v>
          </cell>
          <cell r="H70">
            <v>701.67</v>
          </cell>
          <cell r="I70">
            <v>0</v>
          </cell>
          <cell r="J70">
            <v>11766</v>
          </cell>
          <cell r="K70">
            <v>0</v>
          </cell>
          <cell r="L70" t="str">
            <v>NA</v>
          </cell>
          <cell r="M70" t="str">
            <v>NA</v>
          </cell>
          <cell r="N70">
            <v>0</v>
          </cell>
          <cell r="O70">
            <v>0</v>
          </cell>
          <cell r="P70">
            <v>0</v>
          </cell>
        </row>
        <row r="71">
          <cell r="A71" t="str">
            <v>30044219</v>
          </cell>
          <cell r="B71">
            <v>24416.82</v>
          </cell>
          <cell r="C71">
            <v>5.43</v>
          </cell>
          <cell r="D71">
            <v>101719.06999999999</v>
          </cell>
          <cell r="E71">
            <v>1178.94</v>
          </cell>
          <cell r="F71">
            <v>105581.41999999998</v>
          </cell>
          <cell r="G71">
            <v>1401</v>
          </cell>
          <cell r="J71">
            <v>231717.30999999997</v>
          </cell>
          <cell r="K71">
            <v>2585.37</v>
          </cell>
          <cell r="L71">
            <v>2.2238768193401105E-4</v>
          </cell>
          <cell r="M71">
            <v>1.159015708657187E-2</v>
          </cell>
          <cell r="N71" t="str">
            <v>NA</v>
          </cell>
          <cell r="O71" t="str">
            <v>NA</v>
          </cell>
          <cell r="P71">
            <v>1.1157431440922563E-2</v>
          </cell>
        </row>
        <row r="72">
          <cell r="A72" t="str">
            <v>30044220</v>
          </cell>
          <cell r="B72">
            <v>59100.39</v>
          </cell>
          <cell r="C72">
            <v>3546.02</v>
          </cell>
          <cell r="D72">
            <v>35074.720000000001</v>
          </cell>
          <cell r="E72">
            <v>0</v>
          </cell>
          <cell r="J72">
            <v>94175.11</v>
          </cell>
          <cell r="K72">
            <v>3546.02</v>
          </cell>
          <cell r="L72">
            <v>5.9999942470768806E-2</v>
          </cell>
          <cell r="M72">
            <v>0</v>
          </cell>
          <cell r="N72" t="str">
            <v>NA</v>
          </cell>
          <cell r="O72" t="str">
            <v>NA</v>
          </cell>
          <cell r="P72">
            <v>3.7653473407145477E-2</v>
          </cell>
        </row>
        <row r="73">
          <cell r="A73" t="str">
            <v>30044930</v>
          </cell>
          <cell r="B73">
            <v>4692052.95</v>
          </cell>
          <cell r="C73">
            <v>2957.8599999999997</v>
          </cell>
          <cell r="D73">
            <v>3002215.8300000005</v>
          </cell>
          <cell r="E73">
            <v>0</v>
          </cell>
          <cell r="F73">
            <v>5555260.0700000003</v>
          </cell>
          <cell r="G73">
            <v>0</v>
          </cell>
          <cell r="J73">
            <v>13249528.850000001</v>
          </cell>
          <cell r="K73">
            <v>2957.8599999999997</v>
          </cell>
          <cell r="L73">
            <v>6.3039783044221607E-4</v>
          </cell>
          <cell r="M73">
            <v>0</v>
          </cell>
          <cell r="N73" t="str">
            <v>NA</v>
          </cell>
          <cell r="O73" t="str">
            <v>NA</v>
          </cell>
          <cell r="P73">
            <v>2.2324265515297922E-4</v>
          </cell>
        </row>
        <row r="74">
          <cell r="A74" t="str">
            <v>30044941</v>
          </cell>
          <cell r="B74">
            <v>468160.16</v>
          </cell>
          <cell r="C74">
            <v>45.89</v>
          </cell>
          <cell r="D74">
            <v>2508992.0600000005</v>
          </cell>
          <cell r="E74">
            <v>0</v>
          </cell>
          <cell r="F74">
            <v>2515624.4200000004</v>
          </cell>
          <cell r="G74">
            <v>366.88</v>
          </cell>
          <cell r="H74">
            <v>979228.01</v>
          </cell>
          <cell r="I74">
            <v>856.06000000000006</v>
          </cell>
          <cell r="J74">
            <v>6472004.6500000004</v>
          </cell>
          <cell r="K74">
            <v>1268.83</v>
          </cell>
          <cell r="L74">
            <v>9.8022010245382699E-5</v>
          </cell>
          <cell r="M74">
            <v>0</v>
          </cell>
          <cell r="N74">
            <v>8.7421927401770303E-4</v>
          </cell>
          <cell r="O74">
            <v>8.7421927401770303E-4</v>
          </cell>
          <cell r="P74">
            <v>1.9604899387703622E-4</v>
          </cell>
        </row>
        <row r="75">
          <cell r="A75" t="str">
            <v>30044949</v>
          </cell>
          <cell r="B75">
            <v>3762493.1799999997</v>
          </cell>
          <cell r="C75">
            <v>91406.11</v>
          </cell>
          <cell r="D75">
            <v>3787586.6399999992</v>
          </cell>
          <cell r="E75">
            <v>58501.860000000008</v>
          </cell>
          <cell r="F75">
            <v>4633070.5199999996</v>
          </cell>
          <cell r="G75">
            <v>15324.279999999999</v>
          </cell>
          <cell r="H75">
            <v>210696.03000000003</v>
          </cell>
          <cell r="I75">
            <v>0</v>
          </cell>
          <cell r="J75">
            <v>12393846.369999997</v>
          </cell>
          <cell r="K75">
            <v>165232.25</v>
          </cell>
          <cell r="L75">
            <v>2.4294026760202661E-2</v>
          </cell>
          <cell r="M75">
            <v>1.5445682319758109E-2</v>
          </cell>
          <cell r="N75">
            <v>0</v>
          </cell>
          <cell r="O75">
            <v>0</v>
          </cell>
          <cell r="P75">
            <v>1.3331797495889086E-2</v>
          </cell>
        </row>
        <row r="76">
          <cell r="A76" t="str">
            <v>30044950</v>
          </cell>
          <cell r="B76">
            <v>64399.61</v>
          </cell>
          <cell r="C76">
            <v>0</v>
          </cell>
          <cell r="D76">
            <v>17157.48</v>
          </cell>
          <cell r="E76">
            <v>0</v>
          </cell>
          <cell r="F76">
            <v>225.31</v>
          </cell>
          <cell r="G76">
            <v>13.52</v>
          </cell>
          <cell r="H76">
            <v>19726.52</v>
          </cell>
          <cell r="I76">
            <v>0</v>
          </cell>
          <cell r="J76">
            <v>101508.92</v>
          </cell>
          <cell r="K76">
            <v>13.52</v>
          </cell>
          <cell r="L76">
            <v>0</v>
          </cell>
          <cell r="M76">
            <v>0</v>
          </cell>
          <cell r="N76">
            <v>0</v>
          </cell>
          <cell r="O76">
            <v>0</v>
          </cell>
          <cell r="P76">
            <v>1.3319026544662282E-4</v>
          </cell>
        </row>
        <row r="77">
          <cell r="A77" t="str">
            <v>30045011</v>
          </cell>
          <cell r="B77">
            <v>168.64000000000001</v>
          </cell>
          <cell r="C77">
            <v>10.120000000000001</v>
          </cell>
          <cell r="D77">
            <v>9661.5300000000007</v>
          </cell>
          <cell r="E77">
            <v>0</v>
          </cell>
          <cell r="F77">
            <v>100.58</v>
          </cell>
          <cell r="G77">
            <v>6.03</v>
          </cell>
          <cell r="H77">
            <v>317.91000000000003</v>
          </cell>
          <cell r="I77">
            <v>0</v>
          </cell>
          <cell r="J77">
            <v>10248.66</v>
          </cell>
          <cell r="K77">
            <v>16.150000000000002</v>
          </cell>
          <cell r="L77">
            <v>6.0009487666034159E-2</v>
          </cell>
          <cell r="M77">
            <v>0</v>
          </cell>
          <cell r="N77">
            <v>0</v>
          </cell>
          <cell r="O77">
            <v>0</v>
          </cell>
          <cell r="P77">
            <v>1.5758157651829608E-3</v>
          </cell>
        </row>
        <row r="78">
          <cell r="A78" t="str">
            <v>30045019</v>
          </cell>
          <cell r="B78">
            <v>16010588.419999996</v>
          </cell>
          <cell r="C78">
            <v>429854.14000000013</v>
          </cell>
          <cell r="D78">
            <v>15764784.829999996</v>
          </cell>
          <cell r="E78">
            <v>217067.96999999997</v>
          </cell>
          <cell r="F78">
            <v>12950663.050000006</v>
          </cell>
          <cell r="G78">
            <v>180553.76000000004</v>
          </cell>
          <cell r="H78">
            <v>3770518.24</v>
          </cell>
          <cell r="I78">
            <v>56412.390000000007</v>
          </cell>
          <cell r="J78">
            <v>48496554.539999999</v>
          </cell>
          <cell r="K78">
            <v>883888.26000000013</v>
          </cell>
          <cell r="L78">
            <v>2.6848116304272609E-2</v>
          </cell>
          <cell r="M78">
            <v>1.3769167948738824E-2</v>
          </cell>
          <cell r="N78">
            <v>1.4961442011218067E-2</v>
          </cell>
          <cell r="O78">
            <v>1.4961442011218067E-2</v>
          </cell>
          <cell r="P78">
            <v>1.8225794974176326E-2</v>
          </cell>
        </row>
        <row r="79">
          <cell r="A79" t="str">
            <v>30045020</v>
          </cell>
          <cell r="B79">
            <v>871616.40000000014</v>
          </cell>
          <cell r="C79">
            <v>59.67</v>
          </cell>
          <cell r="D79">
            <v>962127.84999999986</v>
          </cell>
          <cell r="E79">
            <v>213.67</v>
          </cell>
          <cell r="F79">
            <v>1037629.8500000002</v>
          </cell>
          <cell r="G79">
            <v>1792.9800000000002</v>
          </cell>
          <cell r="H79">
            <v>64049.91</v>
          </cell>
          <cell r="I79">
            <v>492.17</v>
          </cell>
          <cell r="J79">
            <v>2935424.0100000002</v>
          </cell>
          <cell r="K79">
            <v>2558.4900000000002</v>
          </cell>
          <cell r="L79">
            <v>6.8459014768423344E-5</v>
          </cell>
          <cell r="M79">
            <v>2.2208067254263558E-4</v>
          </cell>
          <cell r="N79">
            <v>7.684163802884344E-3</v>
          </cell>
          <cell r="O79">
            <v>7.684163802884344E-3</v>
          </cell>
          <cell r="P79">
            <v>8.7159129014550778E-4</v>
          </cell>
        </row>
        <row r="80">
          <cell r="A80" t="str">
            <v>30046000</v>
          </cell>
          <cell r="B80">
            <v>7040.9400000000005</v>
          </cell>
          <cell r="C80">
            <v>422.46</v>
          </cell>
          <cell r="D80">
            <v>5605.25</v>
          </cell>
          <cell r="E80">
            <v>61.84</v>
          </cell>
          <cell r="F80">
            <v>8230.75</v>
          </cell>
          <cell r="G80">
            <v>207.65</v>
          </cell>
          <cell r="H80">
            <v>237.36</v>
          </cell>
          <cell r="I80">
            <v>14.24</v>
          </cell>
          <cell r="J80">
            <v>21114.300000000003</v>
          </cell>
          <cell r="K80">
            <v>706.18999999999994</v>
          </cell>
          <cell r="L80">
            <v>6.0000511295366807E-2</v>
          </cell>
          <cell r="M80">
            <v>1.1032514160831364E-2</v>
          </cell>
          <cell r="N80">
            <v>5.9993259184361304E-2</v>
          </cell>
          <cell r="O80">
            <v>5.9993259184361304E-2</v>
          </cell>
          <cell r="P80">
            <v>3.3446053148813833E-2</v>
          </cell>
        </row>
        <row r="81">
          <cell r="A81" t="str">
            <v>30049011</v>
          </cell>
          <cell r="B81">
            <v>3207903.9199999995</v>
          </cell>
          <cell r="C81">
            <v>45590.69000000001</v>
          </cell>
          <cell r="D81">
            <v>3436203.6199999987</v>
          </cell>
          <cell r="E81">
            <v>29714.370000000003</v>
          </cell>
          <cell r="F81">
            <v>6403271.6500000022</v>
          </cell>
          <cell r="G81">
            <v>223392.65</v>
          </cell>
          <cell r="H81">
            <v>1281560.75</v>
          </cell>
          <cell r="I81">
            <v>60151.44</v>
          </cell>
          <cell r="J81">
            <v>14328939.940000001</v>
          </cell>
          <cell r="K81">
            <v>358849.15</v>
          </cell>
          <cell r="L81">
            <v>1.4211987371492105E-2</v>
          </cell>
          <cell r="M81">
            <v>8.6474415622669106E-3</v>
          </cell>
          <cell r="N81">
            <v>4.6936081648880086E-2</v>
          </cell>
          <cell r="O81">
            <v>4.6936081648880086E-2</v>
          </cell>
          <cell r="P81">
            <v>2.504366348820079E-2</v>
          </cell>
        </row>
        <row r="82">
          <cell r="A82" t="str">
            <v>30049012</v>
          </cell>
          <cell r="B82">
            <v>8829064.2899999972</v>
          </cell>
          <cell r="C82">
            <v>254708.80000000005</v>
          </cell>
          <cell r="D82">
            <v>12734405.589999998</v>
          </cell>
          <cell r="E82">
            <v>371459.52999999997</v>
          </cell>
          <cell r="F82">
            <v>10400263.380000003</v>
          </cell>
          <cell r="G82">
            <v>329686.05</v>
          </cell>
          <cell r="H82">
            <v>1094116.9100000001</v>
          </cell>
          <cell r="I82">
            <v>22200.920000000002</v>
          </cell>
          <cell r="J82">
            <v>33057850.169999998</v>
          </cell>
          <cell r="K82">
            <v>978055.30000000016</v>
          </cell>
          <cell r="L82">
            <v>2.8848900815966323E-2</v>
          </cell>
          <cell r="M82">
            <v>2.9169758052287702E-2</v>
          </cell>
          <cell r="N82">
            <v>2.0291177110131675E-2</v>
          </cell>
          <cell r="O82">
            <v>2.0291177110131675E-2</v>
          </cell>
          <cell r="P82">
            <v>2.9586173782334624E-2</v>
          </cell>
        </row>
        <row r="83">
          <cell r="A83" t="str">
            <v>30049021</v>
          </cell>
          <cell r="B83">
            <v>11552600.41</v>
          </cell>
          <cell r="C83">
            <v>672968.35000000021</v>
          </cell>
          <cell r="D83">
            <v>14241651.349999998</v>
          </cell>
          <cell r="E83">
            <v>823009.38000000012</v>
          </cell>
          <cell r="F83">
            <v>16348611.849999998</v>
          </cell>
          <cell r="G83">
            <v>927055.8600000001</v>
          </cell>
          <cell r="H83">
            <v>2853237.93</v>
          </cell>
          <cell r="I83">
            <v>171194.27000000002</v>
          </cell>
          <cell r="J83">
            <v>44996101.539999999</v>
          </cell>
          <cell r="K83">
            <v>2594227.8600000008</v>
          </cell>
          <cell r="L83">
            <v>5.8252542814297877E-2</v>
          </cell>
          <cell r="M83">
            <v>5.7788901004096005E-2</v>
          </cell>
          <cell r="N83">
            <v>5.9999997967221753E-2</v>
          </cell>
          <cell r="O83">
            <v>5.9999997967221753E-2</v>
          </cell>
          <cell r="P83">
            <v>5.7654502750506521E-2</v>
          </cell>
        </row>
        <row r="84">
          <cell r="A84" t="str">
            <v>30049029</v>
          </cell>
          <cell r="B84">
            <v>49821172.160000026</v>
          </cell>
          <cell r="C84">
            <v>1432849.1400000006</v>
          </cell>
          <cell r="D84">
            <v>59494545.070000008</v>
          </cell>
          <cell r="E84">
            <v>1556602.4699999993</v>
          </cell>
          <cell r="F84">
            <v>78491309.01000005</v>
          </cell>
          <cell r="G84">
            <v>2512798.3199999998</v>
          </cell>
          <cell r="H84">
            <v>17084641.599999998</v>
          </cell>
          <cell r="I84">
            <v>434839.71000000008</v>
          </cell>
          <cell r="J84">
            <v>204891667.84000006</v>
          </cell>
          <cell r="K84">
            <v>5937089.6399999997</v>
          </cell>
          <cell r="L84">
            <v>2.875984401568122E-2</v>
          </cell>
          <cell r="M84">
            <v>2.616378473301265E-2</v>
          </cell>
          <cell r="N84">
            <v>2.5452082647141987E-2</v>
          </cell>
          <cell r="O84">
            <v>2.5452082647141987E-2</v>
          </cell>
          <cell r="P84">
            <v>2.8976725615979044E-2</v>
          </cell>
        </row>
        <row r="85">
          <cell r="A85" t="str">
            <v>30049031</v>
          </cell>
          <cell r="B85">
            <v>1885421.5100000002</v>
          </cell>
          <cell r="C85">
            <v>76428.75</v>
          </cell>
          <cell r="D85">
            <v>1365429.1400000004</v>
          </cell>
          <cell r="E85">
            <v>50075.51</v>
          </cell>
          <cell r="F85">
            <v>1156708.6000000001</v>
          </cell>
          <cell r="G85">
            <v>7628.0599999999995</v>
          </cell>
          <cell r="H85">
            <v>334749.3</v>
          </cell>
          <cell r="I85">
            <v>6385.1000000000013</v>
          </cell>
          <cell r="J85">
            <v>4742308.55</v>
          </cell>
          <cell r="K85">
            <v>140517.42000000001</v>
          </cell>
          <cell r="L85">
            <v>4.053669144784499E-2</v>
          </cell>
          <cell r="M85">
            <v>3.6673825490497435E-2</v>
          </cell>
          <cell r="N85">
            <v>1.9074274389819491E-2</v>
          </cell>
          <cell r="O85">
            <v>1.9074274389819491E-2</v>
          </cell>
          <cell r="P85">
            <v>2.9630594154401873E-2</v>
          </cell>
        </row>
        <row r="86">
          <cell r="A86" t="str">
            <v>30049032</v>
          </cell>
          <cell r="B86">
            <v>1964765.63</v>
          </cell>
          <cell r="C86">
            <v>78536.33</v>
          </cell>
          <cell r="D86">
            <v>2705330.2899999996</v>
          </cell>
          <cell r="E86">
            <v>95156.580000000016</v>
          </cell>
          <cell r="F86">
            <v>2871692.2900000005</v>
          </cell>
          <cell r="G86">
            <v>109352.22999999998</v>
          </cell>
          <cell r="H86">
            <v>112591.73999999999</v>
          </cell>
          <cell r="I86">
            <v>3973.4900000000002</v>
          </cell>
          <cell r="J86">
            <v>7654379.9500000011</v>
          </cell>
          <cell r="K86">
            <v>287018.63</v>
          </cell>
          <cell r="L86">
            <v>3.9972365558939467E-2</v>
          </cell>
          <cell r="M86">
            <v>3.5173738434725481E-2</v>
          </cell>
          <cell r="N86">
            <v>3.529113236903525E-2</v>
          </cell>
          <cell r="O86">
            <v>3.529113236903525E-2</v>
          </cell>
          <cell r="P86">
            <v>3.749730636248335E-2</v>
          </cell>
        </row>
        <row r="87">
          <cell r="A87" t="str">
            <v>30049033</v>
          </cell>
          <cell r="B87">
            <v>4586266.18</v>
          </cell>
          <cell r="C87">
            <v>209822.42</v>
          </cell>
          <cell r="D87">
            <v>8073371.4000000032</v>
          </cell>
          <cell r="E87">
            <v>331635.51999999996</v>
          </cell>
          <cell r="F87">
            <v>9792615.790000001</v>
          </cell>
          <cell r="G87">
            <v>304248.55</v>
          </cell>
          <cell r="H87">
            <v>1599712.6400000001</v>
          </cell>
          <cell r="I87">
            <v>41704.390000000007</v>
          </cell>
          <cell r="J87">
            <v>24051966.010000005</v>
          </cell>
          <cell r="K87">
            <v>887410.88</v>
          </cell>
          <cell r="L87">
            <v>4.5750161845163562E-2</v>
          </cell>
          <cell r="M87">
            <v>4.1077698964771994E-2</v>
          </cell>
          <cell r="N87">
            <v>2.6069925908693205E-2</v>
          </cell>
          <cell r="O87">
            <v>2.6069925908693205E-2</v>
          </cell>
          <cell r="P87">
            <v>3.6895565195420789E-2</v>
          </cell>
        </row>
        <row r="88">
          <cell r="A88" t="str">
            <v>30049034</v>
          </cell>
          <cell r="B88">
            <v>3684786.0200000005</v>
          </cell>
          <cell r="C88">
            <v>183262.88</v>
          </cell>
          <cell r="D88">
            <v>7210821.7699999996</v>
          </cell>
          <cell r="E88">
            <v>393588.29</v>
          </cell>
          <cell r="F88">
            <v>4121917.8099999996</v>
          </cell>
          <cell r="G88">
            <v>208498.47000000006</v>
          </cell>
          <cell r="H88">
            <v>922498.45</v>
          </cell>
          <cell r="I88">
            <v>47589.369999999995</v>
          </cell>
          <cell r="J88">
            <v>15940024.049999997</v>
          </cell>
          <cell r="K88">
            <v>832939.01</v>
          </cell>
          <cell r="L88">
            <v>4.9735012835290769E-2</v>
          </cell>
          <cell r="M88">
            <v>5.4583000738901911E-2</v>
          </cell>
          <cell r="N88">
            <v>5.1587479632079596E-2</v>
          </cell>
          <cell r="O88">
            <v>5.1587479632079596E-2</v>
          </cell>
          <cell r="P88">
            <v>5.2254564195591671E-2</v>
          </cell>
        </row>
        <row r="89">
          <cell r="A89" t="str">
            <v>30049039</v>
          </cell>
          <cell r="B89">
            <v>11163789.879999988</v>
          </cell>
          <cell r="C89">
            <v>281045.78000000009</v>
          </cell>
          <cell r="D89">
            <v>7636140.879999999</v>
          </cell>
          <cell r="E89">
            <v>259141.38999999998</v>
          </cell>
          <cell r="F89">
            <v>14211738.590000002</v>
          </cell>
          <cell r="G89">
            <v>398189.01</v>
          </cell>
          <cell r="H89">
            <v>676465.41</v>
          </cell>
          <cell r="I89">
            <v>22581.110000000004</v>
          </cell>
          <cell r="J89">
            <v>33688134.759999983</v>
          </cell>
          <cell r="K89">
            <v>960957.29</v>
          </cell>
          <cell r="L89">
            <v>2.5174764396407683E-2</v>
          </cell>
          <cell r="M89">
            <v>3.3936171958105624E-2</v>
          </cell>
          <cell r="N89">
            <v>3.3381026828851461E-2</v>
          </cell>
          <cell r="O89">
            <v>3.3381026828851461E-2</v>
          </cell>
          <cell r="P89">
            <v>2.8525096353538823E-2</v>
          </cell>
        </row>
        <row r="90">
          <cell r="A90" t="str">
            <v>30049041</v>
          </cell>
          <cell r="B90">
            <v>103947648.98000003</v>
          </cell>
          <cell r="C90">
            <v>2615814.4299999997</v>
          </cell>
          <cell r="D90">
            <v>138047863.09</v>
          </cell>
          <cell r="E90">
            <v>4317443.5500000007</v>
          </cell>
          <cell r="F90">
            <v>123609652.11000003</v>
          </cell>
          <cell r="G90">
            <v>3625241.9299999988</v>
          </cell>
          <cell r="H90">
            <v>18591480.279999997</v>
          </cell>
          <cell r="I90">
            <v>642649.84000000008</v>
          </cell>
          <cell r="J90">
            <v>384196644.46000004</v>
          </cell>
          <cell r="K90">
            <v>11201149.75</v>
          </cell>
          <cell r="L90">
            <v>2.5164729127286886E-2</v>
          </cell>
          <cell r="M90">
            <v>3.1274975601652398E-2</v>
          </cell>
          <cell r="N90">
            <v>3.4566900016634941E-2</v>
          </cell>
          <cell r="O90">
            <v>3.4566900016634941E-2</v>
          </cell>
          <cell r="P90">
            <v>2.9154730816932442E-2</v>
          </cell>
        </row>
        <row r="91">
          <cell r="A91" t="str">
            <v>30049042</v>
          </cell>
          <cell r="B91">
            <v>14106324.170000015</v>
          </cell>
          <cell r="C91">
            <v>348799.23000000004</v>
          </cell>
          <cell r="D91">
            <v>27464556.690000009</v>
          </cell>
          <cell r="E91">
            <v>900126.81</v>
          </cell>
          <cell r="F91">
            <v>24436508.570000011</v>
          </cell>
          <cell r="G91">
            <v>817933.8899999999</v>
          </cell>
          <cell r="H91">
            <v>3873199.5199999996</v>
          </cell>
          <cell r="I91">
            <v>121157.7</v>
          </cell>
          <cell r="J91">
            <v>69880588.950000033</v>
          </cell>
          <cell r="K91">
            <v>2188017.63</v>
          </cell>
          <cell r="L91">
            <v>2.4726443671399031E-2</v>
          </cell>
          <cell r="M91">
            <v>3.2774124853351121E-2</v>
          </cell>
          <cell r="N91">
            <v>3.1281037647138819E-2</v>
          </cell>
          <cell r="O91">
            <v>3.1281037647138819E-2</v>
          </cell>
          <cell r="P91">
            <v>3.1310806947628035E-2</v>
          </cell>
        </row>
        <row r="92">
          <cell r="A92" t="str">
            <v>30049043</v>
          </cell>
          <cell r="B92">
            <v>15489704.25</v>
          </cell>
          <cell r="C92">
            <v>306319.13999999996</v>
          </cell>
          <cell r="D92">
            <v>15244233.91</v>
          </cell>
          <cell r="E92">
            <v>241871.85000000003</v>
          </cell>
          <cell r="F92">
            <v>12621820.150000004</v>
          </cell>
          <cell r="G92">
            <v>111795.35000000002</v>
          </cell>
          <cell r="H92">
            <v>1117503.57</v>
          </cell>
          <cell r="I92">
            <v>6582.9900000000007</v>
          </cell>
          <cell r="J92">
            <v>44473261.880000003</v>
          </cell>
          <cell r="K92">
            <v>666569.32999999996</v>
          </cell>
          <cell r="L92">
            <v>1.9775660984618214E-2</v>
          </cell>
          <cell r="M92">
            <v>1.5866448352077275E-2</v>
          </cell>
          <cell r="N92">
            <v>5.8907999730148514E-3</v>
          </cell>
          <cell r="O92">
            <v>5.8907999730148514E-3</v>
          </cell>
          <cell r="P92">
            <v>1.4988091761710011E-2</v>
          </cell>
        </row>
        <row r="93">
          <cell r="A93" t="str">
            <v>30049051</v>
          </cell>
          <cell r="B93">
            <v>10702806.290000003</v>
          </cell>
          <cell r="C93">
            <v>232343.52</v>
          </cell>
          <cell r="D93">
            <v>13596484.810000004</v>
          </cell>
          <cell r="E93">
            <v>355474.01</v>
          </cell>
          <cell r="F93">
            <v>16498471.049999997</v>
          </cell>
          <cell r="G93">
            <v>405155.31000000006</v>
          </cell>
          <cell r="H93">
            <v>3041899.8600000003</v>
          </cell>
          <cell r="I93">
            <v>29757.769999999997</v>
          </cell>
          <cell r="J93">
            <v>43839662.010000005</v>
          </cell>
          <cell r="K93">
            <v>1022730.6100000001</v>
          </cell>
          <cell r="L93">
            <v>2.1708654132803137E-2</v>
          </cell>
          <cell r="M93">
            <v>2.6144552431563366E-2</v>
          </cell>
          <cell r="N93">
            <v>9.7826264405692816E-3</v>
          </cell>
          <cell r="O93">
            <v>9.7826264405692816E-3</v>
          </cell>
          <cell r="P93">
            <v>2.3328889026715378E-2</v>
          </cell>
        </row>
        <row r="94">
          <cell r="A94" t="str">
            <v>30049052</v>
          </cell>
          <cell r="B94">
            <v>2086512.89</v>
          </cell>
          <cell r="C94">
            <v>124148.37999999998</v>
          </cell>
          <cell r="D94">
            <v>3112597.4300000006</v>
          </cell>
          <cell r="E94">
            <v>170305.89</v>
          </cell>
          <cell r="F94">
            <v>5771304.4199999999</v>
          </cell>
          <cell r="G94">
            <v>324772.99999999994</v>
          </cell>
          <cell r="H94">
            <v>646720.82000000007</v>
          </cell>
          <cell r="I94">
            <v>38803.25</v>
          </cell>
          <cell r="J94">
            <v>11617135.560000001</v>
          </cell>
          <cell r="K94">
            <v>658030.52</v>
          </cell>
          <cell r="L94">
            <v>5.9500413630322685E-2</v>
          </cell>
          <cell r="M94">
            <v>5.4715039072688557E-2</v>
          </cell>
          <cell r="N94">
            <v>6.0000001237009805E-2</v>
          </cell>
          <cell r="O94">
            <v>6.0000001237009805E-2</v>
          </cell>
          <cell r="P94">
            <v>5.6643095589391575E-2</v>
          </cell>
        </row>
        <row r="95">
          <cell r="A95" t="str">
            <v>30049053</v>
          </cell>
          <cell r="B95">
            <v>383837.75</v>
          </cell>
          <cell r="C95">
            <v>23030.26</v>
          </cell>
          <cell r="D95">
            <v>429619.88</v>
          </cell>
          <cell r="E95">
            <v>25777.190000000002</v>
          </cell>
          <cell r="F95">
            <v>227579.91</v>
          </cell>
          <cell r="G95">
            <v>12808.76</v>
          </cell>
          <cell r="H95">
            <v>62475.93</v>
          </cell>
          <cell r="I95">
            <v>3748.56</v>
          </cell>
          <cell r="J95">
            <v>1103513.47</v>
          </cell>
          <cell r="K95">
            <v>65364.77</v>
          </cell>
          <cell r="L95">
            <v>5.9999986973662697E-2</v>
          </cell>
          <cell r="M95">
            <v>5.9999993482610724E-2</v>
          </cell>
          <cell r="N95">
            <v>6.0000067225890033E-2</v>
          </cell>
          <cell r="O95">
            <v>6.0000067225890033E-2</v>
          </cell>
          <cell r="P95">
            <v>5.9233323178193735E-2</v>
          </cell>
        </row>
        <row r="96">
          <cell r="A96" t="str">
            <v>30049054</v>
          </cell>
          <cell r="B96">
            <v>21896.74</v>
          </cell>
          <cell r="C96">
            <v>559.20000000000005</v>
          </cell>
          <cell r="D96">
            <v>105747.20999999999</v>
          </cell>
          <cell r="E96">
            <v>150.22</v>
          </cell>
          <cell r="F96">
            <v>19310.910000000003</v>
          </cell>
          <cell r="G96">
            <v>683.27</v>
          </cell>
          <cell r="J96">
            <v>146954.85999999999</v>
          </cell>
          <cell r="K96">
            <v>1392.69</v>
          </cell>
          <cell r="L96">
            <v>2.5538048129538918E-2</v>
          </cell>
          <cell r="M96">
            <v>1.4205575731028744E-3</v>
          </cell>
          <cell r="N96" t="str">
            <v>NA</v>
          </cell>
          <cell r="O96" t="str">
            <v>NA</v>
          </cell>
          <cell r="P96">
            <v>9.4769917782916487E-3</v>
          </cell>
        </row>
        <row r="97">
          <cell r="A97" t="str">
            <v>30049055</v>
          </cell>
          <cell r="D97">
            <v>38.68</v>
          </cell>
          <cell r="E97">
            <v>2.3199999999999998</v>
          </cell>
          <cell r="J97">
            <v>38.68</v>
          </cell>
          <cell r="K97">
            <v>2.3199999999999998</v>
          </cell>
          <cell r="L97" t="str">
            <v>NA</v>
          </cell>
          <cell r="M97">
            <v>5.9979317476732158E-2</v>
          </cell>
          <cell r="N97" t="str">
            <v>NA</v>
          </cell>
          <cell r="O97" t="str">
            <v>NA</v>
          </cell>
          <cell r="P97">
            <v>5.9979317476732158E-2</v>
          </cell>
        </row>
        <row r="98">
          <cell r="A98" t="str">
            <v>30049056</v>
          </cell>
          <cell r="B98">
            <v>1567357.9000000001</v>
          </cell>
          <cell r="C98">
            <v>76281.59</v>
          </cell>
          <cell r="D98">
            <v>1410288.92</v>
          </cell>
          <cell r="E98">
            <v>81801.900000000009</v>
          </cell>
          <cell r="F98">
            <v>1335572.7700000003</v>
          </cell>
          <cell r="G98">
            <v>79642.409999999989</v>
          </cell>
          <cell r="H98">
            <v>559272.71</v>
          </cell>
          <cell r="I98">
            <v>33547.050000000003</v>
          </cell>
          <cell r="J98">
            <v>4872492.3000000007</v>
          </cell>
          <cell r="K98">
            <v>271272.94999999995</v>
          </cell>
          <cell r="L98">
            <v>4.8668903254323721E-2</v>
          </cell>
          <cell r="M98">
            <v>5.8003646515211942E-2</v>
          </cell>
          <cell r="N98">
            <v>5.9983348731605386E-2</v>
          </cell>
          <cell r="O98">
            <v>5.9983348731605386E-2</v>
          </cell>
          <cell r="P98">
            <v>5.5674372230408636E-2</v>
          </cell>
        </row>
        <row r="99">
          <cell r="A99" t="str">
            <v>30049057</v>
          </cell>
          <cell r="B99">
            <v>170486.25</v>
          </cell>
          <cell r="C99">
            <v>8281.74</v>
          </cell>
          <cell r="D99">
            <v>350274.79</v>
          </cell>
          <cell r="E99">
            <v>15825.19</v>
          </cell>
          <cell r="F99">
            <v>37080.240000000005</v>
          </cell>
          <cell r="G99">
            <v>267.38</v>
          </cell>
          <cell r="H99">
            <v>20084.53</v>
          </cell>
          <cell r="I99">
            <v>1205.07</v>
          </cell>
          <cell r="J99">
            <v>577925.81000000006</v>
          </cell>
          <cell r="K99">
            <v>25579.38</v>
          </cell>
          <cell r="L99">
            <v>4.8577172645887866E-2</v>
          </cell>
          <cell r="M99">
            <v>4.5179357612347724E-2</v>
          </cell>
          <cell r="N99">
            <v>5.999991037878407E-2</v>
          </cell>
          <cell r="O99">
            <v>5.999991037878407E-2</v>
          </cell>
          <cell r="P99">
            <v>4.4260663838495112E-2</v>
          </cell>
        </row>
        <row r="100">
          <cell r="A100" t="str">
            <v>30049059</v>
          </cell>
          <cell r="B100">
            <v>8875580.7899999991</v>
          </cell>
          <cell r="C100">
            <v>225724.11</v>
          </cell>
          <cell r="D100">
            <v>15691180.010000002</v>
          </cell>
          <cell r="E100">
            <v>386852.80999999994</v>
          </cell>
          <cell r="F100">
            <v>16873066.540000003</v>
          </cell>
          <cell r="G100">
            <v>357467.64000000013</v>
          </cell>
          <cell r="H100">
            <v>2384062.0900000003</v>
          </cell>
          <cell r="I100">
            <v>57191.98000000001</v>
          </cell>
          <cell r="J100">
            <v>43823889.430000007</v>
          </cell>
          <cell r="K100">
            <v>1027236.54</v>
          </cell>
          <cell r="L100">
            <v>2.5432038233973421E-2</v>
          </cell>
          <cell r="M100">
            <v>2.4654156650644396E-2</v>
          </cell>
          <cell r="N100">
            <v>2.3989299708213556E-2</v>
          </cell>
          <cell r="O100">
            <v>2.3989299708213556E-2</v>
          </cell>
          <cell r="P100">
            <v>2.3440104321201503E-2</v>
          </cell>
        </row>
        <row r="101">
          <cell r="A101" t="str">
            <v>30049061</v>
          </cell>
          <cell r="B101">
            <v>2745133.98</v>
          </cell>
          <cell r="C101">
            <v>150939.97999999998</v>
          </cell>
          <cell r="D101">
            <v>10946086.629999999</v>
          </cell>
          <cell r="E101">
            <v>270480.31</v>
          </cell>
          <cell r="F101">
            <v>8845425.4100000001</v>
          </cell>
          <cell r="G101">
            <v>279066.35000000003</v>
          </cell>
          <cell r="H101">
            <v>1250044.45</v>
          </cell>
          <cell r="I101">
            <v>46034.750000000015</v>
          </cell>
          <cell r="J101">
            <v>23786690.469999999</v>
          </cell>
          <cell r="K101">
            <v>746521.39</v>
          </cell>
          <cell r="L101">
            <v>5.4984558531456444E-2</v>
          </cell>
          <cell r="M101">
            <v>2.4710229248386648E-2</v>
          </cell>
          <cell r="N101">
            <v>3.682649044999961E-2</v>
          </cell>
          <cell r="O101">
            <v>3.682649044999961E-2</v>
          </cell>
          <cell r="P101">
            <v>3.1383995639978582E-2</v>
          </cell>
        </row>
        <row r="102">
          <cell r="A102" t="str">
            <v>30049062</v>
          </cell>
          <cell r="B102">
            <v>2125264.0999999996</v>
          </cell>
          <cell r="C102">
            <v>94466.959999999992</v>
          </cell>
          <cell r="D102">
            <v>3039492.3100000005</v>
          </cell>
          <cell r="E102">
            <v>119588.92</v>
          </cell>
          <cell r="F102">
            <v>1633846.0100000002</v>
          </cell>
          <cell r="G102">
            <v>73980.289999999994</v>
          </cell>
          <cell r="H102">
            <v>52053.060000000005</v>
          </cell>
          <cell r="I102">
            <v>2951.8199999999997</v>
          </cell>
          <cell r="J102">
            <v>6850655.4799999995</v>
          </cell>
          <cell r="K102">
            <v>290987.99</v>
          </cell>
          <cell r="L102">
            <v>4.4449515709600519E-2</v>
          </cell>
          <cell r="M102">
            <v>3.934503127596331E-2</v>
          </cell>
          <cell r="N102">
            <v>5.6707905356572684E-2</v>
          </cell>
          <cell r="O102">
            <v>5.6707905356572684E-2</v>
          </cell>
          <cell r="P102">
            <v>4.2475933996318847E-2</v>
          </cell>
        </row>
        <row r="103">
          <cell r="A103" t="str">
            <v>30049063</v>
          </cell>
          <cell r="B103">
            <v>496736.25999999995</v>
          </cell>
          <cell r="C103">
            <v>3722.58</v>
          </cell>
          <cell r="D103">
            <v>1202055.1399999999</v>
          </cell>
          <cell r="E103">
            <v>26206.499999999996</v>
          </cell>
          <cell r="F103">
            <v>1124041.1200000001</v>
          </cell>
          <cell r="G103">
            <v>1619.8500000000001</v>
          </cell>
          <cell r="H103">
            <v>187957.19</v>
          </cell>
          <cell r="I103">
            <v>0</v>
          </cell>
          <cell r="J103">
            <v>3010789.71</v>
          </cell>
          <cell r="K103">
            <v>31548.929999999993</v>
          </cell>
          <cell r="L103">
            <v>7.4940774406120469E-3</v>
          </cell>
          <cell r="M103">
            <v>2.1801412537531348E-2</v>
          </cell>
          <cell r="N103">
            <v>0</v>
          </cell>
          <cell r="O103">
            <v>0</v>
          </cell>
          <cell r="P103">
            <v>1.047862289923928E-2</v>
          </cell>
        </row>
        <row r="104">
          <cell r="A104" t="str">
            <v>30049069</v>
          </cell>
          <cell r="B104">
            <v>2448265.63</v>
          </cell>
          <cell r="C104">
            <v>76919.49000000002</v>
          </cell>
          <cell r="D104">
            <v>4758599.4899999993</v>
          </cell>
          <cell r="E104">
            <v>108865.57999999999</v>
          </cell>
          <cell r="F104">
            <v>4022890.9899999993</v>
          </cell>
          <cell r="G104">
            <v>126731.26000000001</v>
          </cell>
          <cell r="H104">
            <v>266242.93000000005</v>
          </cell>
          <cell r="I104">
            <v>6203.76</v>
          </cell>
          <cell r="J104">
            <v>11495999.039999999</v>
          </cell>
          <cell r="K104">
            <v>318720.09000000003</v>
          </cell>
          <cell r="L104">
            <v>3.141795116406549E-2</v>
          </cell>
          <cell r="M104">
            <v>2.2877651340226575E-2</v>
          </cell>
          <cell r="N104">
            <v>2.3301125780128693E-2</v>
          </cell>
          <cell r="O104">
            <v>2.3301125780128693E-2</v>
          </cell>
          <cell r="P104">
            <v>2.7724436031268149E-2</v>
          </cell>
        </row>
        <row r="105">
          <cell r="A105" t="str">
            <v>30049071</v>
          </cell>
          <cell r="B105">
            <v>452804.54999999993</v>
          </cell>
          <cell r="C105">
            <v>12306.850000000002</v>
          </cell>
          <cell r="D105">
            <v>228458.25</v>
          </cell>
          <cell r="E105">
            <v>4351.1500000000005</v>
          </cell>
          <cell r="F105">
            <v>594633.99</v>
          </cell>
          <cell r="G105">
            <v>15314.71</v>
          </cell>
          <cell r="H105">
            <v>105988.11</v>
          </cell>
          <cell r="I105">
            <v>2595.36</v>
          </cell>
          <cell r="J105">
            <v>1381884.9000000001</v>
          </cell>
          <cell r="K105">
            <v>34568.07</v>
          </cell>
          <cell r="L105">
            <v>2.7179165933734553E-2</v>
          </cell>
          <cell r="M105">
            <v>1.9045711853259845E-2</v>
          </cell>
          <cell r="N105">
            <v>2.4487275034907219E-2</v>
          </cell>
          <cell r="O105">
            <v>2.4487275034907219E-2</v>
          </cell>
          <cell r="P105">
            <v>2.5015158643096828E-2</v>
          </cell>
        </row>
        <row r="106">
          <cell r="A106" t="str">
            <v>30049072</v>
          </cell>
          <cell r="B106">
            <v>643188.64</v>
          </cell>
          <cell r="C106">
            <v>34593.680000000008</v>
          </cell>
          <cell r="D106">
            <v>2345830.9699999997</v>
          </cell>
          <cell r="E106">
            <v>107568.36</v>
          </cell>
          <cell r="F106">
            <v>563432.59</v>
          </cell>
          <cell r="G106">
            <v>23814.819999999996</v>
          </cell>
          <cell r="H106">
            <v>169182.64</v>
          </cell>
          <cell r="I106">
            <v>8540.8100000000013</v>
          </cell>
          <cell r="J106">
            <v>3721634.84</v>
          </cell>
          <cell r="K106">
            <v>174517.67</v>
          </cell>
          <cell r="L106">
            <v>5.3784656395672668E-2</v>
          </cell>
          <cell r="M106">
            <v>4.5855119731836438E-2</v>
          </cell>
          <cell r="N106">
            <v>5.0482780029913236E-2</v>
          </cell>
          <cell r="O106">
            <v>5.0482780029913236E-2</v>
          </cell>
          <cell r="P106">
            <v>4.6892744050085262E-2</v>
          </cell>
        </row>
        <row r="107">
          <cell r="A107" t="str">
            <v>30049079</v>
          </cell>
          <cell r="B107">
            <v>9214496.1300000008</v>
          </cell>
          <cell r="C107">
            <v>271617.48</v>
          </cell>
          <cell r="D107">
            <v>9162102.0399999917</v>
          </cell>
          <cell r="E107">
            <v>136082.19</v>
          </cell>
          <cell r="F107">
            <v>7836321.2199999969</v>
          </cell>
          <cell r="G107">
            <v>110190.45999999996</v>
          </cell>
          <cell r="H107">
            <v>693586.09999999986</v>
          </cell>
          <cell r="I107">
            <v>20940.780000000002</v>
          </cell>
          <cell r="J107">
            <v>26906505.489999995</v>
          </cell>
          <cell r="K107">
            <v>538830.90999999992</v>
          </cell>
          <cell r="L107">
            <v>2.9477192910818441E-2</v>
          </cell>
          <cell r="M107">
            <v>1.485272587075445E-2</v>
          </cell>
          <cell r="N107">
            <v>3.0192041045805283E-2</v>
          </cell>
          <cell r="O107">
            <v>3.0192041045805283E-2</v>
          </cell>
          <cell r="P107">
            <v>2.0026045753145479E-2</v>
          </cell>
        </row>
        <row r="108">
          <cell r="A108" t="str">
            <v>30049091</v>
          </cell>
          <cell r="B108">
            <v>6501010.7200000007</v>
          </cell>
          <cell r="C108">
            <v>53474.679999999993</v>
          </cell>
          <cell r="D108">
            <v>7170034.5000000009</v>
          </cell>
          <cell r="E108">
            <v>38276.570000000007</v>
          </cell>
          <cell r="F108">
            <v>4182978.0700000012</v>
          </cell>
          <cell r="G108">
            <v>103241.60000000002</v>
          </cell>
          <cell r="H108">
            <v>823772.86999999988</v>
          </cell>
          <cell r="I108">
            <v>21616.43</v>
          </cell>
          <cell r="J108">
            <v>18677796.160000004</v>
          </cell>
          <cell r="K108">
            <v>216609.28000000003</v>
          </cell>
          <cell r="L108">
            <v>8.2255948041260862E-3</v>
          </cell>
          <cell r="M108">
            <v>5.3384080648426454E-3</v>
          </cell>
          <cell r="N108">
            <v>2.6240764641836292E-2</v>
          </cell>
          <cell r="O108">
            <v>2.6240764641836292E-2</v>
          </cell>
          <cell r="P108">
            <v>1.1597154083086427E-2</v>
          </cell>
        </row>
        <row r="109">
          <cell r="A109" t="str">
            <v>30049092</v>
          </cell>
          <cell r="B109">
            <v>339828819.22999972</v>
          </cell>
          <cell r="C109">
            <v>7160739.3899999978</v>
          </cell>
          <cell r="D109">
            <v>354751668.92999983</v>
          </cell>
          <cell r="E109">
            <v>7705418.2499999972</v>
          </cell>
          <cell r="F109">
            <v>355899118.99000001</v>
          </cell>
          <cell r="G109">
            <v>6791217.5300000077</v>
          </cell>
          <cell r="H109">
            <v>56931458.390000001</v>
          </cell>
          <cell r="I109">
            <v>1080676.8900000001</v>
          </cell>
          <cell r="J109">
            <v>1107411065.5399997</v>
          </cell>
          <cell r="K109">
            <v>22738052.060000002</v>
          </cell>
          <cell r="L109">
            <v>2.1071607188069396E-2</v>
          </cell>
          <cell r="M109">
            <v>2.1720597603503995E-2</v>
          </cell>
          <cell r="N109">
            <v>1.8982069326188573E-2</v>
          </cell>
          <cell r="O109">
            <v>1.8982069326188573E-2</v>
          </cell>
          <cell r="P109">
            <v>2.0532621325137647E-2</v>
          </cell>
        </row>
        <row r="110">
          <cell r="A110" t="str">
            <v>30049093</v>
          </cell>
          <cell r="B110">
            <v>42876.56</v>
          </cell>
          <cell r="C110">
            <v>0</v>
          </cell>
          <cell r="D110">
            <v>9266.77</v>
          </cell>
          <cell r="E110">
            <v>0</v>
          </cell>
          <cell r="F110">
            <v>7521.42</v>
          </cell>
          <cell r="G110">
            <v>38.550000000000004</v>
          </cell>
          <cell r="H110">
            <v>57827.03</v>
          </cell>
          <cell r="I110">
            <v>71.710000000000008</v>
          </cell>
          <cell r="J110">
            <v>117491.78</v>
          </cell>
          <cell r="K110">
            <v>110.26000000000002</v>
          </cell>
          <cell r="L110">
            <v>0</v>
          </cell>
          <cell r="M110">
            <v>0</v>
          </cell>
          <cell r="N110">
            <v>1.2400775208410324E-3</v>
          </cell>
          <cell r="O110">
            <v>1.2400775208410324E-3</v>
          </cell>
          <cell r="P110">
            <v>9.3844863019353368E-4</v>
          </cell>
        </row>
        <row r="111">
          <cell r="A111" t="str">
            <v>30049094</v>
          </cell>
          <cell r="B111">
            <v>39721013.939999998</v>
          </cell>
          <cell r="C111">
            <v>1058354.67</v>
          </cell>
          <cell r="D111">
            <v>44519180.879999995</v>
          </cell>
          <cell r="E111">
            <v>1383373.4800000002</v>
          </cell>
          <cell r="F111">
            <v>65207527.520000026</v>
          </cell>
          <cell r="G111">
            <v>2442841.3899999992</v>
          </cell>
          <cell r="H111">
            <v>11448450.669999998</v>
          </cell>
          <cell r="I111">
            <v>452645.76</v>
          </cell>
          <cell r="J111">
            <v>160896173.01000002</v>
          </cell>
          <cell r="K111">
            <v>5337215.2999999989</v>
          </cell>
          <cell r="L111">
            <v>2.6644704276650194E-2</v>
          </cell>
          <cell r="M111">
            <v>3.1073650787260404E-2</v>
          </cell>
          <cell r="N111">
            <v>3.9537730741691715E-2</v>
          </cell>
          <cell r="O111">
            <v>3.9537730741691715E-2</v>
          </cell>
          <cell r="P111">
            <v>3.3171797688862865E-2</v>
          </cell>
        </row>
        <row r="112">
          <cell r="A112" t="str">
            <v>30051011</v>
          </cell>
          <cell r="B112">
            <v>973386.84999999986</v>
          </cell>
          <cell r="C112">
            <v>14427.24</v>
          </cell>
          <cell r="D112">
            <v>1060947.3000000003</v>
          </cell>
          <cell r="E112">
            <v>9809.23</v>
          </cell>
          <cell r="F112">
            <v>1812256.09</v>
          </cell>
          <cell r="G112">
            <v>16799.079999999998</v>
          </cell>
          <cell r="H112">
            <v>341090.25</v>
          </cell>
          <cell r="I112">
            <v>4764.0099999999993</v>
          </cell>
          <cell r="J112">
            <v>4187680.49</v>
          </cell>
          <cell r="K112">
            <v>45799.560000000005</v>
          </cell>
          <cell r="L112">
            <v>1.4821691910056112E-2</v>
          </cell>
          <cell r="M112">
            <v>9.2457278509498041E-3</v>
          </cell>
          <cell r="N112">
            <v>1.3967007265672352E-2</v>
          </cell>
          <cell r="O112">
            <v>1.3967007265672352E-2</v>
          </cell>
          <cell r="P112">
            <v>1.093673696199301E-2</v>
          </cell>
        </row>
        <row r="113">
          <cell r="A113" t="str">
            <v>30051019</v>
          </cell>
          <cell r="B113">
            <v>8342801.1199999945</v>
          </cell>
          <cell r="C113">
            <v>154288.83000000005</v>
          </cell>
          <cell r="D113">
            <v>9938935.4099999964</v>
          </cell>
          <cell r="E113">
            <v>126803.39000000004</v>
          </cell>
          <cell r="F113">
            <v>8919612.0099999961</v>
          </cell>
          <cell r="G113">
            <v>138868.56</v>
          </cell>
          <cell r="H113">
            <v>1569273.0699999998</v>
          </cell>
          <cell r="I113">
            <v>28178.239999999998</v>
          </cell>
          <cell r="J113">
            <v>28770621.609999985</v>
          </cell>
          <cell r="K113">
            <v>448139.02000000008</v>
          </cell>
          <cell r="L113">
            <v>1.8493648329950856E-2</v>
          </cell>
          <cell r="M113">
            <v>1.2758246710449252E-2</v>
          </cell>
          <cell r="N113">
            <v>1.7956237533598918E-2</v>
          </cell>
          <cell r="O113">
            <v>1.7956237533598918E-2</v>
          </cell>
          <cell r="P113">
            <v>1.5576271728666356E-2</v>
          </cell>
        </row>
        <row r="114">
          <cell r="A114" t="str">
            <v>30051020</v>
          </cell>
          <cell r="B114">
            <v>3056132.5200000009</v>
          </cell>
          <cell r="C114">
            <v>105811.41999999998</v>
          </cell>
          <cell r="D114">
            <v>3841374.3499999982</v>
          </cell>
          <cell r="E114">
            <v>156373.28999999998</v>
          </cell>
          <cell r="F114">
            <v>4273651.6399999997</v>
          </cell>
          <cell r="G114">
            <v>160174.85999999999</v>
          </cell>
          <cell r="H114">
            <v>553796.78</v>
          </cell>
          <cell r="I114">
            <v>13321.130000000001</v>
          </cell>
          <cell r="J114">
            <v>11724955.289999997</v>
          </cell>
          <cell r="K114">
            <v>435680.69999999995</v>
          </cell>
          <cell r="L114">
            <v>3.4622654386727951E-2</v>
          </cell>
          <cell r="M114">
            <v>4.0707641524185233E-2</v>
          </cell>
          <cell r="N114">
            <v>2.4054184641521391E-2</v>
          </cell>
          <cell r="O114">
            <v>2.4054184641521391E-2</v>
          </cell>
          <cell r="P114">
            <v>3.7158410349895678E-2</v>
          </cell>
        </row>
        <row r="115">
          <cell r="A115" t="str">
            <v>30051030</v>
          </cell>
          <cell r="B115">
            <v>1174032.08</v>
          </cell>
          <cell r="C115">
            <v>18419.489999999994</v>
          </cell>
          <cell r="D115">
            <v>1551423.3300000005</v>
          </cell>
          <cell r="E115">
            <v>27630.589999999997</v>
          </cell>
          <cell r="F115">
            <v>1310155.8400000001</v>
          </cell>
          <cell r="G115">
            <v>35625.320000000007</v>
          </cell>
          <cell r="H115">
            <v>112149.13</v>
          </cell>
          <cell r="I115">
            <v>4100.3200000000006</v>
          </cell>
          <cell r="J115">
            <v>4147760.3800000008</v>
          </cell>
          <cell r="K115">
            <v>85775.72</v>
          </cell>
          <cell r="L115">
            <v>1.5689085770126478E-2</v>
          </cell>
          <cell r="M115">
            <v>1.7809832729536165E-2</v>
          </cell>
          <cell r="N115">
            <v>3.6561317952265887E-2</v>
          </cell>
          <cell r="O115">
            <v>3.6561317952265887E-2</v>
          </cell>
          <cell r="P115">
            <v>2.0680008520646505E-2</v>
          </cell>
        </row>
        <row r="116">
          <cell r="A116" t="str">
            <v>30051090</v>
          </cell>
          <cell r="B116">
            <v>2560625.6799999997</v>
          </cell>
          <cell r="C116">
            <v>74785.37</v>
          </cell>
          <cell r="D116">
            <v>2612157.7199999993</v>
          </cell>
          <cell r="E116">
            <v>52311.48</v>
          </cell>
          <cell r="F116">
            <v>2484119.12</v>
          </cell>
          <cell r="G116">
            <v>50391.030000000006</v>
          </cell>
          <cell r="H116">
            <v>309282.77</v>
          </cell>
          <cell r="I116">
            <v>5208.8</v>
          </cell>
          <cell r="J116">
            <v>7966185.2899999991</v>
          </cell>
          <cell r="K116">
            <v>182696.68</v>
          </cell>
          <cell r="L116">
            <v>2.920589705247352E-2</v>
          </cell>
          <cell r="M116">
            <v>2.0026156766674876E-2</v>
          </cell>
          <cell r="N116">
            <v>1.684154600658808E-2</v>
          </cell>
          <cell r="O116">
            <v>1.684154600658808E-2</v>
          </cell>
          <cell r="P116">
            <v>2.2934023418880331E-2</v>
          </cell>
        </row>
        <row r="117">
          <cell r="A117" t="str">
            <v>30059010</v>
          </cell>
          <cell r="B117">
            <v>4779801.0699999975</v>
          </cell>
          <cell r="C117">
            <v>36630.020000000004</v>
          </cell>
          <cell r="D117">
            <v>6462397.1300000027</v>
          </cell>
          <cell r="E117">
            <v>29785.259999999995</v>
          </cell>
          <cell r="F117">
            <v>6315206.9699999988</v>
          </cell>
          <cell r="G117">
            <v>25608.879999999997</v>
          </cell>
          <cell r="H117">
            <v>828069.73</v>
          </cell>
          <cell r="I117">
            <v>2424.9700000000003</v>
          </cell>
          <cell r="J117">
            <v>18385474.899999999</v>
          </cell>
          <cell r="K117">
            <v>94449.13</v>
          </cell>
          <cell r="L117">
            <v>7.6635030336105643E-3</v>
          </cell>
          <cell r="M117">
            <v>4.609011083786487E-3</v>
          </cell>
          <cell r="N117">
            <v>2.9284611091870251E-3</v>
          </cell>
          <cell r="O117">
            <v>2.9284611091870251E-3</v>
          </cell>
          <cell r="P117">
            <v>5.1371602046569936E-3</v>
          </cell>
        </row>
        <row r="118">
          <cell r="A118" t="str">
            <v>30059020</v>
          </cell>
          <cell r="B118">
            <v>2652395.87</v>
          </cell>
          <cell r="C118">
            <v>83490.759999999995</v>
          </cell>
          <cell r="D118">
            <v>2873846.379999998</v>
          </cell>
          <cell r="E118">
            <v>64975.94000000001</v>
          </cell>
          <cell r="F118">
            <v>3412379.8899999992</v>
          </cell>
          <cell r="G118">
            <v>73772.37</v>
          </cell>
          <cell r="H118">
            <v>423302.90000000008</v>
          </cell>
          <cell r="I118">
            <v>8145.8200000000006</v>
          </cell>
          <cell r="J118">
            <v>9361925.0399999972</v>
          </cell>
          <cell r="K118">
            <v>230384.89</v>
          </cell>
          <cell r="L118">
            <v>3.1477488313235831E-2</v>
          </cell>
          <cell r="M118">
            <v>2.2609399184378133E-2</v>
          </cell>
          <cell r="N118">
            <v>1.9243477897269306E-2</v>
          </cell>
          <cell r="O118">
            <v>1.9243477897269306E-2</v>
          </cell>
          <cell r="P118">
            <v>2.4608709107972103E-2</v>
          </cell>
        </row>
        <row r="119">
          <cell r="A119" t="str">
            <v>30059090</v>
          </cell>
          <cell r="B119">
            <v>8460939.7399999965</v>
          </cell>
          <cell r="C119">
            <v>153102.32</v>
          </cell>
          <cell r="D119">
            <v>10740643.110000003</v>
          </cell>
          <cell r="E119">
            <v>206729.33000000007</v>
          </cell>
          <cell r="F119">
            <v>10471238.490000002</v>
          </cell>
          <cell r="G119">
            <v>171120.97999999998</v>
          </cell>
          <cell r="H119">
            <v>1604569.45</v>
          </cell>
          <cell r="I119">
            <v>21703.55</v>
          </cell>
          <cell r="J119">
            <v>31277390.790000003</v>
          </cell>
          <cell r="K119">
            <v>552656.18000000017</v>
          </cell>
          <cell r="L119">
            <v>1.8095190924974022E-2</v>
          </cell>
          <cell r="M119">
            <v>1.9247388436873594E-2</v>
          </cell>
          <cell r="N119">
            <v>1.3526089506440497E-2</v>
          </cell>
          <cell r="O119">
            <v>1.3526089506440497E-2</v>
          </cell>
          <cell r="P119">
            <v>1.7669510340891197E-2</v>
          </cell>
        </row>
        <row r="120">
          <cell r="A120" t="str">
            <v>38085200</v>
          </cell>
          <cell r="D120">
            <v>97.56</v>
          </cell>
          <cell r="E120">
            <v>5.8500000000000005</v>
          </cell>
          <cell r="F120">
            <v>41.25</v>
          </cell>
          <cell r="G120">
            <v>2.48</v>
          </cell>
          <cell r="J120">
            <v>138.81</v>
          </cell>
          <cell r="K120">
            <v>8.33</v>
          </cell>
          <cell r="L120" t="str">
            <v>NA</v>
          </cell>
          <cell r="M120">
            <v>5.9963099630996317E-2</v>
          </cell>
          <cell r="N120" t="str">
            <v>NA</v>
          </cell>
          <cell r="O120" t="str">
            <v>NA</v>
          </cell>
          <cell r="P120">
            <v>6.0010085728693895E-2</v>
          </cell>
        </row>
        <row r="121">
          <cell r="A121" t="str">
            <v>38085900</v>
          </cell>
          <cell r="B121">
            <v>219578.62000000002</v>
          </cell>
          <cell r="C121">
            <v>9159.1299999999992</v>
          </cell>
          <cell r="D121">
            <v>111774.53</v>
          </cell>
          <cell r="E121">
            <v>5912.85</v>
          </cell>
          <cell r="F121">
            <v>33947.97</v>
          </cell>
          <cell r="G121">
            <v>103.30000000000001</v>
          </cell>
          <cell r="H121">
            <v>192.96</v>
          </cell>
          <cell r="I121">
            <v>11.58</v>
          </cell>
          <cell r="J121">
            <v>365494.08</v>
          </cell>
          <cell r="K121">
            <v>15186.859999999999</v>
          </cell>
          <cell r="L121">
            <v>4.1712303319876944E-2</v>
          </cell>
          <cell r="M121">
            <v>5.28997974762229E-2</v>
          </cell>
          <cell r="N121">
            <v>6.0012437810945271E-2</v>
          </cell>
          <cell r="O121">
            <v>6.0012437810945271E-2</v>
          </cell>
          <cell r="P121">
            <v>4.1551589563365833E-2</v>
          </cell>
        </row>
        <row r="122">
          <cell r="A122" t="str">
            <v>38086110</v>
          </cell>
          <cell r="D122">
            <v>12982.890000000001</v>
          </cell>
          <cell r="E122">
            <v>3.41</v>
          </cell>
          <cell r="J122">
            <v>12982.890000000001</v>
          </cell>
          <cell r="K122">
            <v>3.41</v>
          </cell>
          <cell r="L122" t="str">
            <v>NA</v>
          </cell>
          <cell r="M122">
            <v>2.6265338456999944E-4</v>
          </cell>
          <cell r="N122" t="str">
            <v>NA</v>
          </cell>
          <cell r="O122" t="str">
            <v>NA</v>
          </cell>
          <cell r="P122">
            <v>2.6265338456999944E-4</v>
          </cell>
        </row>
        <row r="123">
          <cell r="A123" t="str">
            <v>38086190</v>
          </cell>
          <cell r="B123">
            <v>269346.78999999998</v>
          </cell>
          <cell r="C123">
            <v>15007.130000000001</v>
          </cell>
          <cell r="D123">
            <v>140068.16000000003</v>
          </cell>
          <cell r="E123">
            <v>8399.7999999999993</v>
          </cell>
          <cell r="F123">
            <v>188951.80000000002</v>
          </cell>
          <cell r="G123">
            <v>11118.25</v>
          </cell>
          <cell r="J123">
            <v>598366.75</v>
          </cell>
          <cell r="K123">
            <v>34525.18</v>
          </cell>
          <cell r="L123">
            <v>5.5716758309983953E-2</v>
          </cell>
          <cell r="M123">
            <v>5.9969374910043775E-2</v>
          </cell>
          <cell r="N123" t="str">
            <v>NA</v>
          </cell>
          <cell r="O123" t="str">
            <v>NA</v>
          </cell>
          <cell r="P123">
            <v>5.7699028229760425E-2</v>
          </cell>
        </row>
        <row r="124">
          <cell r="A124" t="str">
            <v>38086200</v>
          </cell>
          <cell r="B124">
            <v>3032259.8800000004</v>
          </cell>
          <cell r="C124">
            <v>158754.66</v>
          </cell>
          <cell r="D124">
            <v>3035730.2900000005</v>
          </cell>
          <cell r="E124">
            <v>174309.25000000003</v>
          </cell>
          <cell r="F124">
            <v>3046212.8500000006</v>
          </cell>
          <cell r="G124">
            <v>144030.34</v>
          </cell>
          <cell r="H124">
            <v>163002.08000000002</v>
          </cell>
          <cell r="I124">
            <v>4304.4699999999993</v>
          </cell>
          <cell r="J124">
            <v>9277205.1000000015</v>
          </cell>
          <cell r="K124">
            <v>481398.72</v>
          </cell>
          <cell r="L124">
            <v>5.2355228866465098E-2</v>
          </cell>
          <cell r="M124">
            <v>5.74192149329577E-2</v>
          </cell>
          <cell r="N124">
            <v>2.640745443248331E-2</v>
          </cell>
          <cell r="O124">
            <v>2.640745443248331E-2</v>
          </cell>
          <cell r="P124">
            <v>5.1890490164974351E-2</v>
          </cell>
        </row>
        <row r="125">
          <cell r="A125" t="str">
            <v>38086900</v>
          </cell>
          <cell r="D125">
            <v>842.36000000000013</v>
          </cell>
          <cell r="E125">
            <v>50.55</v>
          </cell>
          <cell r="F125">
            <v>2720.6800000000003</v>
          </cell>
          <cell r="G125">
            <v>163.24</v>
          </cell>
          <cell r="J125">
            <v>3563.0400000000004</v>
          </cell>
          <cell r="K125">
            <v>213.79000000000002</v>
          </cell>
          <cell r="L125" t="str">
            <v>NA</v>
          </cell>
          <cell r="M125">
            <v>6.0009971983474984E-2</v>
          </cell>
          <cell r="N125" t="str">
            <v>NA</v>
          </cell>
          <cell r="O125" t="str">
            <v>NA</v>
          </cell>
          <cell r="P125">
            <v>6.0002133010013919E-2</v>
          </cell>
        </row>
        <row r="126">
          <cell r="A126" t="str">
            <v>38089114</v>
          </cell>
          <cell r="F126">
            <v>858.15</v>
          </cell>
          <cell r="G126">
            <v>51.49</v>
          </cell>
          <cell r="J126">
            <v>858.15</v>
          </cell>
          <cell r="K126">
            <v>51.49</v>
          </cell>
          <cell r="L126" t="str">
            <v>NA</v>
          </cell>
          <cell r="M126" t="str">
            <v>NA</v>
          </cell>
          <cell r="N126" t="str">
            <v>NA</v>
          </cell>
          <cell r="O126" t="str">
            <v>NA</v>
          </cell>
          <cell r="P126">
            <v>6.0001165297442177E-2</v>
          </cell>
        </row>
        <row r="127">
          <cell r="A127" t="str">
            <v>38089119</v>
          </cell>
          <cell r="B127">
            <v>63731497.020000003</v>
          </cell>
          <cell r="C127">
            <v>1593984.1600000001</v>
          </cell>
          <cell r="D127">
            <v>67176740.480000004</v>
          </cell>
          <cell r="E127">
            <v>2113824.6700000004</v>
          </cell>
          <cell r="F127">
            <v>74206107.160000041</v>
          </cell>
          <cell r="G127">
            <v>1901974.5199999993</v>
          </cell>
          <cell r="H127">
            <v>4624523.51</v>
          </cell>
          <cell r="I127">
            <v>200980.79999999996</v>
          </cell>
          <cell r="J127">
            <v>209738868.17000002</v>
          </cell>
          <cell r="K127">
            <v>5810764.1499999994</v>
          </cell>
          <cell r="L127">
            <v>2.5010932341661164E-2</v>
          </cell>
          <cell r="M127">
            <v>3.1466615600816962E-2</v>
          </cell>
          <cell r="N127">
            <v>4.3459785546641101E-2</v>
          </cell>
          <cell r="O127">
            <v>4.3459785546641101E-2</v>
          </cell>
          <cell r="P127">
            <v>2.7704755921969554E-2</v>
          </cell>
        </row>
        <row r="128">
          <cell r="A128" t="str">
            <v>38089199</v>
          </cell>
          <cell r="B128">
            <v>11252136.809999999</v>
          </cell>
          <cell r="C128">
            <v>101554.52</v>
          </cell>
          <cell r="D128">
            <v>11958730.48</v>
          </cell>
          <cell r="E128">
            <v>126594.59000000001</v>
          </cell>
          <cell r="F128">
            <v>12793269.370000005</v>
          </cell>
          <cell r="G128">
            <v>112117.58</v>
          </cell>
          <cell r="H128">
            <v>1289356.5499999998</v>
          </cell>
          <cell r="I128">
            <v>43258.209999999992</v>
          </cell>
          <cell r="J128">
            <v>37293493.210000001</v>
          </cell>
          <cell r="K128">
            <v>383524.9</v>
          </cell>
          <cell r="L128">
            <v>9.0253541807051689E-3</v>
          </cell>
          <cell r="M128">
            <v>1.0585955608893362E-2</v>
          </cell>
          <cell r="N128">
            <v>3.3550230927201635E-2</v>
          </cell>
          <cell r="O128">
            <v>3.3550230927201635E-2</v>
          </cell>
          <cell r="P128">
            <v>1.0283962884366123E-2</v>
          </cell>
        </row>
        <row r="129">
          <cell r="A129" t="str">
            <v>38089219</v>
          </cell>
          <cell r="B129">
            <v>74862090.469999969</v>
          </cell>
          <cell r="C129">
            <v>2369122.379999999</v>
          </cell>
          <cell r="D129">
            <v>51496827.880000018</v>
          </cell>
          <cell r="E129">
            <v>1816324.04</v>
          </cell>
          <cell r="F129">
            <v>64597955.240000024</v>
          </cell>
          <cell r="G129">
            <v>2316835.5399999991</v>
          </cell>
          <cell r="H129">
            <v>3549764.3100000005</v>
          </cell>
          <cell r="I129">
            <v>171810.13</v>
          </cell>
          <cell r="J129">
            <v>194506637.90000004</v>
          </cell>
          <cell r="K129">
            <v>6674092.089999998</v>
          </cell>
          <cell r="L129">
            <v>3.1646489767065675E-2</v>
          </cell>
          <cell r="M129">
            <v>3.5270600438389553E-2</v>
          </cell>
          <cell r="N129">
            <v>4.8400433098049818E-2</v>
          </cell>
          <cell r="O129">
            <v>4.8400433098049818E-2</v>
          </cell>
          <cell r="P129">
            <v>3.431292711681793E-2</v>
          </cell>
        </row>
        <row r="130">
          <cell r="A130" t="str">
            <v>38089299</v>
          </cell>
          <cell r="B130">
            <v>23958915.879999995</v>
          </cell>
          <cell r="C130">
            <v>357531.30000000005</v>
          </cell>
          <cell r="D130">
            <v>26555964.68</v>
          </cell>
          <cell r="E130">
            <v>312780.19000000006</v>
          </cell>
          <cell r="F130">
            <v>23436552.34</v>
          </cell>
          <cell r="G130">
            <v>263696.28000000003</v>
          </cell>
          <cell r="H130">
            <v>5186472.4600000009</v>
          </cell>
          <cell r="I130">
            <v>18037.740000000002</v>
          </cell>
          <cell r="J130">
            <v>79137905.359999985</v>
          </cell>
          <cell r="K130">
            <v>952045.51000000013</v>
          </cell>
          <cell r="L130">
            <v>1.4922682720316814E-2</v>
          </cell>
          <cell r="M130">
            <v>1.1778152056195612E-2</v>
          </cell>
          <cell r="N130">
            <v>3.4778435900534982E-3</v>
          </cell>
          <cell r="O130">
            <v>3.4778435900534982E-3</v>
          </cell>
          <cell r="P130">
            <v>1.2030208604449729E-2</v>
          </cell>
        </row>
        <row r="131">
          <cell r="A131" t="str">
            <v>38089319</v>
          </cell>
          <cell r="B131">
            <v>34942247.980000012</v>
          </cell>
          <cell r="C131">
            <v>856726.8200000003</v>
          </cell>
          <cell r="D131">
            <v>34760158.889999993</v>
          </cell>
          <cell r="E131">
            <v>817374.36999999988</v>
          </cell>
          <cell r="F131">
            <v>36018669.350000001</v>
          </cell>
          <cell r="G131">
            <v>762251.36999999988</v>
          </cell>
          <cell r="H131">
            <v>2066387.96</v>
          </cell>
          <cell r="I131">
            <v>51307.740000000005</v>
          </cell>
          <cell r="J131">
            <v>107787464.17999999</v>
          </cell>
          <cell r="K131">
            <v>2487660.3000000003</v>
          </cell>
          <cell r="L131">
            <v>2.4518365861588738E-2</v>
          </cell>
          <cell r="M131">
            <v>2.3514690269012175E-2</v>
          </cell>
          <cell r="N131">
            <v>2.4829674288268697E-2</v>
          </cell>
          <cell r="O131">
            <v>2.4829674288268697E-2</v>
          </cell>
          <cell r="P131">
            <v>2.3079310000704022E-2</v>
          </cell>
        </row>
        <row r="132">
          <cell r="A132" t="str">
            <v>38089329</v>
          </cell>
          <cell r="B132">
            <v>41052893.480000004</v>
          </cell>
          <cell r="C132">
            <v>822532.45</v>
          </cell>
          <cell r="D132">
            <v>38421841.569999993</v>
          </cell>
          <cell r="E132">
            <v>548232.08000000007</v>
          </cell>
          <cell r="F132">
            <v>37967359.920000009</v>
          </cell>
          <cell r="G132">
            <v>625301.30000000005</v>
          </cell>
          <cell r="H132">
            <v>5294549.7500000009</v>
          </cell>
          <cell r="I132">
            <v>144696.08000000002</v>
          </cell>
          <cell r="J132">
            <v>122736644.72</v>
          </cell>
          <cell r="K132">
            <v>2140761.91</v>
          </cell>
          <cell r="L132">
            <v>2.0035919037003282E-2</v>
          </cell>
          <cell r="M132">
            <v>1.4268761142049552E-2</v>
          </cell>
          <cell r="N132">
            <v>2.7329251179479423E-2</v>
          </cell>
          <cell r="O132">
            <v>2.7329251179479423E-2</v>
          </cell>
          <cell r="P132">
            <v>1.744191325161068E-2</v>
          </cell>
        </row>
        <row r="133">
          <cell r="A133" t="str">
            <v>38089331</v>
          </cell>
          <cell r="B133">
            <v>25981.66</v>
          </cell>
          <cell r="C133">
            <v>0</v>
          </cell>
          <cell r="D133">
            <v>34093.699999999997</v>
          </cell>
          <cell r="E133">
            <v>0</v>
          </cell>
          <cell r="J133">
            <v>60075.360000000001</v>
          </cell>
          <cell r="K133">
            <v>0</v>
          </cell>
          <cell r="L133">
            <v>0</v>
          </cell>
          <cell r="M133">
            <v>0</v>
          </cell>
          <cell r="N133" t="str">
            <v>NA</v>
          </cell>
          <cell r="O133" t="str">
            <v>NA</v>
          </cell>
          <cell r="P133">
            <v>0</v>
          </cell>
        </row>
        <row r="134">
          <cell r="A134" t="str">
            <v>38089339</v>
          </cell>
          <cell r="B134">
            <v>9790977.3900000006</v>
          </cell>
          <cell r="C134">
            <v>637.69000000000005</v>
          </cell>
          <cell r="D134">
            <v>476443.12</v>
          </cell>
          <cell r="E134">
            <v>9.76</v>
          </cell>
          <cell r="F134">
            <v>23315.61</v>
          </cell>
          <cell r="G134">
            <v>0</v>
          </cell>
          <cell r="J134">
            <v>10290736.119999999</v>
          </cell>
          <cell r="K134">
            <v>647.45000000000005</v>
          </cell>
          <cell r="L134">
            <v>6.513037203530913E-5</v>
          </cell>
          <cell r="M134">
            <v>2.0485131572473959E-5</v>
          </cell>
          <cell r="N134" t="str">
            <v>NA</v>
          </cell>
          <cell r="O134" t="str">
            <v>NA</v>
          </cell>
          <cell r="P134">
            <v>6.2915810147117065E-5</v>
          </cell>
        </row>
        <row r="135">
          <cell r="A135" t="str">
            <v>38089351</v>
          </cell>
          <cell r="B135">
            <v>36914.480000000003</v>
          </cell>
          <cell r="C135">
            <v>0</v>
          </cell>
          <cell r="D135">
            <v>109193.12</v>
          </cell>
          <cell r="E135">
            <v>0</v>
          </cell>
          <cell r="J135">
            <v>146107.6</v>
          </cell>
          <cell r="K135">
            <v>0</v>
          </cell>
          <cell r="L135">
            <v>0</v>
          </cell>
          <cell r="M135">
            <v>0</v>
          </cell>
          <cell r="N135" t="str">
            <v>NA</v>
          </cell>
          <cell r="O135" t="str">
            <v>NA</v>
          </cell>
          <cell r="P135">
            <v>0</v>
          </cell>
        </row>
        <row r="136">
          <cell r="A136" t="str">
            <v>38089359</v>
          </cell>
          <cell r="B136">
            <v>18756982.509999987</v>
          </cell>
          <cell r="C136">
            <v>274138.49999999994</v>
          </cell>
          <cell r="D136">
            <v>27955976.829999998</v>
          </cell>
          <cell r="E136">
            <v>300825.51</v>
          </cell>
          <cell r="F136">
            <v>24874268.069999993</v>
          </cell>
          <cell r="G136">
            <v>191789.12000000002</v>
          </cell>
          <cell r="H136">
            <v>6458652.2499999991</v>
          </cell>
          <cell r="I136">
            <v>48240.26</v>
          </cell>
          <cell r="J136">
            <v>78045879.659999982</v>
          </cell>
          <cell r="K136">
            <v>814993.39</v>
          </cell>
          <cell r="L136">
            <v>1.461527726295247E-2</v>
          </cell>
          <cell r="M136">
            <v>1.0760686769391632E-2</v>
          </cell>
          <cell r="N136">
            <v>7.4690907843815262E-3</v>
          </cell>
          <cell r="O136">
            <v>7.4690907843815262E-3</v>
          </cell>
          <cell r="P136">
            <v>1.0442490923934065E-2</v>
          </cell>
        </row>
        <row r="137">
          <cell r="A137" t="str">
            <v>38089369</v>
          </cell>
          <cell r="B137">
            <v>16014514.039999997</v>
          </cell>
          <cell r="C137">
            <v>60910.739999999991</v>
          </cell>
          <cell r="D137">
            <v>19822010.920000002</v>
          </cell>
          <cell r="E137">
            <v>94405.25999999998</v>
          </cell>
          <cell r="F137">
            <v>19090634.050000004</v>
          </cell>
          <cell r="G137">
            <v>64669.080000000009</v>
          </cell>
          <cell r="H137">
            <v>396119.93000000005</v>
          </cell>
          <cell r="I137">
            <v>6756.6900000000005</v>
          </cell>
          <cell r="J137">
            <v>55323278.940000005</v>
          </cell>
          <cell r="K137">
            <v>226741.77</v>
          </cell>
          <cell r="L137">
            <v>3.8034710168451669E-3</v>
          </cell>
          <cell r="M137">
            <v>4.7626479664960239E-3</v>
          </cell>
          <cell r="N137">
            <v>1.7057182656777709E-2</v>
          </cell>
          <cell r="O137">
            <v>1.7057182656777709E-2</v>
          </cell>
          <cell r="P137">
            <v>4.098487550709155E-3</v>
          </cell>
        </row>
        <row r="138">
          <cell r="A138" t="str">
            <v>38089412</v>
          </cell>
          <cell r="B138">
            <v>2425009.6</v>
          </cell>
          <cell r="C138">
            <v>65790.929999999993</v>
          </cell>
          <cell r="D138">
            <v>2626104.2000000007</v>
          </cell>
          <cell r="E138">
            <v>36119.83</v>
          </cell>
          <cell r="F138">
            <v>8125540.4900000012</v>
          </cell>
          <cell r="G138">
            <v>330148.54999999993</v>
          </cell>
          <cell r="H138">
            <v>1419269.1900000002</v>
          </cell>
          <cell r="I138">
            <v>53189.52</v>
          </cell>
          <cell r="J138">
            <v>14595923.480000002</v>
          </cell>
          <cell r="K138">
            <v>485248.82999999996</v>
          </cell>
          <cell r="L138">
            <v>2.7130173010449111E-2</v>
          </cell>
          <cell r="M138">
            <v>1.3754149587819094E-2</v>
          </cell>
          <cell r="N138">
            <v>3.7476696017053668E-2</v>
          </cell>
          <cell r="O138">
            <v>3.7476696017053668E-2</v>
          </cell>
          <cell r="P138">
            <v>3.3245503832964728E-2</v>
          </cell>
        </row>
        <row r="139">
          <cell r="A139" t="str">
            <v>38089419</v>
          </cell>
          <cell r="B139">
            <v>16580916.729999995</v>
          </cell>
          <cell r="C139">
            <v>469865.29000000015</v>
          </cell>
          <cell r="D139">
            <v>17979590.719999999</v>
          </cell>
          <cell r="E139">
            <v>545804.80999999994</v>
          </cell>
          <cell r="F139">
            <v>10398018.920000006</v>
          </cell>
          <cell r="G139">
            <v>206206.61000000004</v>
          </cell>
          <cell r="H139">
            <v>1311127.1400000004</v>
          </cell>
          <cell r="I139">
            <v>21537.37</v>
          </cell>
          <cell r="J139">
            <v>46269653.510000005</v>
          </cell>
          <cell r="K139">
            <v>1243414.0800000003</v>
          </cell>
          <cell r="L139">
            <v>2.8337714835143513E-2</v>
          </cell>
          <cell r="M139">
            <v>3.0356909592656176E-2</v>
          </cell>
          <cell r="N139">
            <v>1.6426606804890023E-2</v>
          </cell>
          <cell r="O139">
            <v>1.6426606804890023E-2</v>
          </cell>
          <cell r="P139">
            <v>2.6873209234888003E-2</v>
          </cell>
        </row>
        <row r="140">
          <cell r="A140" t="str">
            <v>38089499</v>
          </cell>
          <cell r="B140">
            <v>3618055.8599999994</v>
          </cell>
          <cell r="C140">
            <v>63218.540000000008</v>
          </cell>
          <cell r="D140">
            <v>4601832.01</v>
          </cell>
          <cell r="E140">
            <v>79669.78</v>
          </cell>
          <cell r="F140">
            <v>5169745.1900000004</v>
          </cell>
          <cell r="G140">
            <v>86960.769999999975</v>
          </cell>
          <cell r="H140">
            <v>848727.25000000012</v>
          </cell>
          <cell r="I140">
            <v>17343.71</v>
          </cell>
          <cell r="J140">
            <v>14238360.309999999</v>
          </cell>
          <cell r="K140">
            <v>247192.79999999996</v>
          </cell>
          <cell r="L140">
            <v>1.7473069086335228E-2</v>
          </cell>
          <cell r="M140">
            <v>1.7312622413611315E-2</v>
          </cell>
          <cell r="N140">
            <v>2.0434963057919957E-2</v>
          </cell>
          <cell r="O140">
            <v>2.0434963057919957E-2</v>
          </cell>
          <cell r="P140">
            <v>1.7361044011956175E-2</v>
          </cell>
        </row>
        <row r="141">
          <cell r="A141" t="str">
            <v>38089912</v>
          </cell>
          <cell r="F141">
            <v>10632</v>
          </cell>
          <cell r="G141">
            <v>628.20000000000005</v>
          </cell>
          <cell r="J141">
            <v>10632</v>
          </cell>
          <cell r="K141">
            <v>628.20000000000005</v>
          </cell>
          <cell r="L141" t="str">
            <v>NA</v>
          </cell>
          <cell r="M141" t="str">
            <v>NA</v>
          </cell>
          <cell r="N141" t="str">
            <v>NA</v>
          </cell>
          <cell r="O141" t="str">
            <v>NA</v>
          </cell>
          <cell r="P141">
            <v>5.9085778781038378E-2</v>
          </cell>
        </row>
        <row r="142">
          <cell r="A142" t="str">
            <v>38089919</v>
          </cell>
          <cell r="B142">
            <v>10403731.190000003</v>
          </cell>
          <cell r="C142">
            <v>448659.55</v>
          </cell>
          <cell r="D142">
            <v>11181710.129999999</v>
          </cell>
          <cell r="E142">
            <v>485728.83999999997</v>
          </cell>
          <cell r="F142">
            <v>11149073.940000001</v>
          </cell>
          <cell r="G142">
            <v>498690.40999999992</v>
          </cell>
          <cell r="H142">
            <v>1002141.3399999999</v>
          </cell>
          <cell r="I142">
            <v>39974.779999999992</v>
          </cell>
          <cell r="J142">
            <v>33736656.600000001</v>
          </cell>
          <cell r="K142">
            <v>1473053.5799999998</v>
          </cell>
          <cell r="L142">
            <v>4.3124869511358438E-2</v>
          </cell>
          <cell r="M142">
            <v>4.3439584316965298E-2</v>
          </cell>
          <cell r="N142">
            <v>3.9889363310768117E-2</v>
          </cell>
          <cell r="O142">
            <v>3.9889363310768117E-2</v>
          </cell>
          <cell r="P142">
            <v>4.3663294720200571E-2</v>
          </cell>
        </row>
        <row r="143">
          <cell r="A143" t="str">
            <v>38089992</v>
          </cell>
          <cell r="F143">
            <v>9450</v>
          </cell>
          <cell r="G143">
            <v>567</v>
          </cell>
          <cell r="J143">
            <v>9450</v>
          </cell>
          <cell r="K143">
            <v>567</v>
          </cell>
          <cell r="L143" t="str">
            <v>NA</v>
          </cell>
          <cell r="M143" t="str">
            <v>NA</v>
          </cell>
          <cell r="N143" t="str">
            <v>NA</v>
          </cell>
          <cell r="O143" t="str">
            <v>NA</v>
          </cell>
          <cell r="P143">
            <v>0.06</v>
          </cell>
        </row>
        <row r="144">
          <cell r="A144" t="str">
            <v>38089999</v>
          </cell>
          <cell r="B144">
            <v>8907535.3400000036</v>
          </cell>
          <cell r="C144">
            <v>115026.58</v>
          </cell>
          <cell r="D144">
            <v>9140215.7400000021</v>
          </cell>
          <cell r="E144">
            <v>127076.62</v>
          </cell>
          <cell r="F144">
            <v>10508374.469999999</v>
          </cell>
          <cell r="G144">
            <v>132787.42999999996</v>
          </cell>
          <cell r="H144">
            <v>727969.09</v>
          </cell>
          <cell r="I144">
            <v>21501.41</v>
          </cell>
          <cell r="J144">
            <v>29284094.640000004</v>
          </cell>
          <cell r="K144">
            <v>396392.04</v>
          </cell>
          <cell r="L144">
            <v>1.291340147520537E-2</v>
          </cell>
          <cell r="M144">
            <v>1.3903021943331062E-2</v>
          </cell>
          <cell r="N144">
            <v>2.9536157915715899E-2</v>
          </cell>
          <cell r="O144">
            <v>2.9536157915715899E-2</v>
          </cell>
          <cell r="P144">
            <v>1.3536086564156792E-2</v>
          </cell>
        </row>
        <row r="145">
          <cell r="A145" t="str">
            <v>38220000</v>
          </cell>
          <cell r="B145">
            <v>133047674.59000017</v>
          </cell>
          <cell r="C145">
            <v>2333759.9500000016</v>
          </cell>
          <cell r="D145">
            <v>153844774.81999981</v>
          </cell>
          <cell r="E145">
            <v>2626784.6500000022</v>
          </cell>
          <cell r="F145">
            <v>156123073.8000001</v>
          </cell>
          <cell r="G145">
            <v>2610551.6200000015</v>
          </cell>
          <cell r="H145">
            <v>24756064.16</v>
          </cell>
          <cell r="I145">
            <v>476653.12999999995</v>
          </cell>
          <cell r="J145">
            <v>467771587.37000006</v>
          </cell>
          <cell r="K145">
            <v>8047749.3500000043</v>
          </cell>
          <cell r="L145">
            <v>1.754077970315316E-2</v>
          </cell>
          <cell r="M145">
            <v>1.7074253272971872E-2</v>
          </cell>
          <cell r="N145">
            <v>1.9253994775557243E-2</v>
          </cell>
          <cell r="O145">
            <v>1.9253994775557243E-2</v>
          </cell>
          <cell r="P145">
            <v>1.7204442440054316E-2</v>
          </cell>
        </row>
        <row r="146">
          <cell r="A146" t="str">
            <v>39261000</v>
          </cell>
          <cell r="B146">
            <v>10218917.539999999</v>
          </cell>
          <cell r="C146">
            <v>75169.750000000044</v>
          </cell>
          <cell r="D146">
            <v>8529486.0099999998</v>
          </cell>
          <cell r="E146">
            <v>74642.689999999988</v>
          </cell>
          <cell r="F146">
            <v>8679527.6500000041</v>
          </cell>
          <cell r="G146">
            <v>64750.649999999987</v>
          </cell>
          <cell r="H146">
            <v>1033315.14</v>
          </cell>
          <cell r="I146">
            <v>5595.13</v>
          </cell>
          <cell r="J146">
            <v>28461246.340000004</v>
          </cell>
          <cell r="K146">
            <v>220158.22000000003</v>
          </cell>
          <cell r="L146">
            <v>7.3559405588471015E-3</v>
          </cell>
          <cell r="M146">
            <v>8.7511357557171245E-3</v>
          </cell>
          <cell r="N146">
            <v>5.4147372697936078E-3</v>
          </cell>
          <cell r="O146">
            <v>5.4147372697936078E-3</v>
          </cell>
          <cell r="P146">
            <v>7.7353682045394221E-3</v>
          </cell>
        </row>
        <row r="147">
          <cell r="A147" t="str">
            <v>39262011</v>
          </cell>
          <cell r="B147">
            <v>2082244.26</v>
          </cell>
          <cell r="C147">
            <v>7421.89</v>
          </cell>
          <cell r="D147">
            <v>3029212.3000000003</v>
          </cell>
          <cell r="E147">
            <v>6800.74</v>
          </cell>
          <cell r="F147">
            <v>1195532.74</v>
          </cell>
          <cell r="G147">
            <v>11757.990000000002</v>
          </cell>
          <cell r="H147">
            <v>222048.7</v>
          </cell>
          <cell r="I147">
            <v>0</v>
          </cell>
          <cell r="J147">
            <v>6529038.0000000009</v>
          </cell>
          <cell r="K147">
            <v>25980.620000000003</v>
          </cell>
          <cell r="L147">
            <v>3.5643704932100521E-3</v>
          </cell>
          <cell r="M147">
            <v>2.2450522863650063E-3</v>
          </cell>
          <cell r="N147">
            <v>0</v>
          </cell>
          <cell r="O147">
            <v>0</v>
          </cell>
          <cell r="P147">
            <v>3.9792416585720594E-3</v>
          </cell>
        </row>
        <row r="148">
          <cell r="A148" t="str">
            <v>39262012</v>
          </cell>
          <cell r="B148">
            <v>410558.53</v>
          </cell>
          <cell r="C148">
            <v>4163.8099999999995</v>
          </cell>
          <cell r="D148">
            <v>433593.88</v>
          </cell>
          <cell r="E148">
            <v>9401.94</v>
          </cell>
          <cell r="F148">
            <v>363372.33000000007</v>
          </cell>
          <cell r="G148">
            <v>3337.55</v>
          </cell>
          <cell r="H148">
            <v>27873.29</v>
          </cell>
          <cell r="I148">
            <v>1086.92</v>
          </cell>
          <cell r="J148">
            <v>1235398.0300000003</v>
          </cell>
          <cell r="K148">
            <v>17990.22</v>
          </cell>
          <cell r="L148">
            <v>1.0141818268883608E-2</v>
          </cell>
          <cell r="M148">
            <v>2.1683747012296393E-2</v>
          </cell>
          <cell r="N148">
            <v>3.8995037901876674E-2</v>
          </cell>
          <cell r="O148">
            <v>3.8995037901876674E-2</v>
          </cell>
          <cell r="P148">
            <v>1.4562286455969173E-2</v>
          </cell>
        </row>
        <row r="149">
          <cell r="A149" t="str">
            <v>39262019</v>
          </cell>
          <cell r="B149">
            <v>7740464.209999999</v>
          </cell>
          <cell r="C149">
            <v>67639.770000000048</v>
          </cell>
          <cell r="D149">
            <v>6835837.9800000014</v>
          </cell>
          <cell r="E149">
            <v>46675.499999999985</v>
          </cell>
          <cell r="F149">
            <v>7767775.9799999995</v>
          </cell>
          <cell r="G149">
            <v>55268.39</v>
          </cell>
          <cell r="H149">
            <v>1127345.6300000001</v>
          </cell>
          <cell r="I149">
            <v>1860.1899999999998</v>
          </cell>
          <cell r="J149">
            <v>23471423.800000001</v>
          </cell>
          <cell r="K149">
            <v>171443.85000000003</v>
          </cell>
          <cell r="L149">
            <v>8.738464278746411E-3</v>
          </cell>
          <cell r="M149">
            <v>6.8280582624341219E-3</v>
          </cell>
          <cell r="N149">
            <v>1.6500618359606358E-3</v>
          </cell>
          <cell r="O149">
            <v>1.6500618359606358E-3</v>
          </cell>
          <cell r="P149">
            <v>7.3043651489092887E-3</v>
          </cell>
        </row>
        <row r="150">
          <cell r="A150" t="str">
            <v>39262090</v>
          </cell>
          <cell r="B150">
            <v>11808708.819999997</v>
          </cell>
          <cell r="C150">
            <v>77289.500000000015</v>
          </cell>
          <cell r="D150">
            <v>12856487.929999981</v>
          </cell>
          <cell r="E150">
            <v>77621.879999999976</v>
          </cell>
          <cell r="F150">
            <v>14111748.879999999</v>
          </cell>
          <cell r="G150">
            <v>90719.35</v>
          </cell>
          <cell r="H150">
            <v>2270592.580000001</v>
          </cell>
          <cell r="I150">
            <v>15207.980000000003</v>
          </cell>
          <cell r="J150">
            <v>41047538.209999979</v>
          </cell>
          <cell r="K150">
            <v>260838.71000000002</v>
          </cell>
          <cell r="L150">
            <v>6.545127090363808E-3</v>
          </cell>
          <cell r="M150">
            <v>6.0375648795090563E-3</v>
          </cell>
          <cell r="N150">
            <v>6.697802209853076E-3</v>
          </cell>
          <cell r="O150">
            <v>6.697802209853076E-3</v>
          </cell>
          <cell r="P150">
            <v>6.354551853159726E-3</v>
          </cell>
        </row>
        <row r="151">
          <cell r="A151" t="str">
            <v>39263000</v>
          </cell>
          <cell r="B151">
            <v>1965296.29</v>
          </cell>
          <cell r="C151">
            <v>31255.920000000009</v>
          </cell>
          <cell r="D151">
            <v>2012483.9200000006</v>
          </cell>
          <cell r="E151">
            <v>39791.869999999995</v>
          </cell>
          <cell r="F151">
            <v>2038442.4700000016</v>
          </cell>
          <cell r="G151">
            <v>32603.399999999998</v>
          </cell>
          <cell r="H151">
            <v>284005.21000000002</v>
          </cell>
          <cell r="I151">
            <v>6781.1600000000017</v>
          </cell>
          <cell r="J151">
            <v>6300227.8900000025</v>
          </cell>
          <cell r="K151">
            <v>110432.35</v>
          </cell>
          <cell r="L151">
            <v>1.5903922558160432E-2</v>
          </cell>
          <cell r="M151">
            <v>1.9772515747604077E-2</v>
          </cell>
          <cell r="N151">
            <v>2.3876885920508295E-2</v>
          </cell>
          <cell r="O151">
            <v>2.3876885920508295E-2</v>
          </cell>
          <cell r="P151">
            <v>1.7528310392594379E-2</v>
          </cell>
        </row>
        <row r="152">
          <cell r="A152" t="str">
            <v>39264000</v>
          </cell>
          <cell r="B152">
            <v>12257879.290000012</v>
          </cell>
          <cell r="C152">
            <v>115870.12999999987</v>
          </cell>
          <cell r="D152">
            <v>13757099.779999988</v>
          </cell>
          <cell r="E152">
            <v>110164.26000000002</v>
          </cell>
          <cell r="F152">
            <v>11671896.990000013</v>
          </cell>
          <cell r="G152">
            <v>93094.830000000016</v>
          </cell>
          <cell r="H152">
            <v>1490274.3900000001</v>
          </cell>
          <cell r="I152">
            <v>10934.909999999998</v>
          </cell>
          <cell r="J152">
            <v>39177150.450000018</v>
          </cell>
          <cell r="K152">
            <v>330064.12999999989</v>
          </cell>
          <cell r="L152">
            <v>9.4527060724547037E-3</v>
          </cell>
          <cell r="M152">
            <v>8.007811367346216E-3</v>
          </cell>
          <cell r="N152">
            <v>7.3375145365008904E-3</v>
          </cell>
          <cell r="O152">
            <v>7.3375145365008904E-3</v>
          </cell>
          <cell r="P152">
            <v>8.4249141708569505E-3</v>
          </cell>
        </row>
        <row r="153">
          <cell r="A153" t="str">
            <v>39269010</v>
          </cell>
          <cell r="B153">
            <v>3292583.1400000011</v>
          </cell>
          <cell r="C153">
            <v>57940.869999999974</v>
          </cell>
          <cell r="D153">
            <v>3566802.8400000026</v>
          </cell>
          <cell r="E153">
            <v>85840.890000000043</v>
          </cell>
          <cell r="F153">
            <v>3469315.8599999989</v>
          </cell>
          <cell r="G153">
            <v>93896.88</v>
          </cell>
          <cell r="H153">
            <v>521863.7</v>
          </cell>
          <cell r="I153">
            <v>9085.9</v>
          </cell>
          <cell r="J153">
            <v>10850565.540000003</v>
          </cell>
          <cell r="K153">
            <v>246764.54</v>
          </cell>
          <cell r="L153">
            <v>1.7597390114802068E-2</v>
          </cell>
          <cell r="M153">
            <v>2.4066620402264784E-2</v>
          </cell>
          <cell r="N153">
            <v>1.741048476834085E-2</v>
          </cell>
          <cell r="O153">
            <v>1.741048476834085E-2</v>
          </cell>
          <cell r="P153">
            <v>2.2742090178647034E-2</v>
          </cell>
        </row>
        <row r="154">
          <cell r="A154" t="str">
            <v>39269020</v>
          </cell>
          <cell r="B154">
            <v>309005.23</v>
          </cell>
          <cell r="C154">
            <v>8107.29</v>
          </cell>
          <cell r="D154">
            <v>385909.61000000016</v>
          </cell>
          <cell r="E154">
            <v>9214.9400000000023</v>
          </cell>
          <cell r="F154">
            <v>479189.09999999992</v>
          </cell>
          <cell r="G154">
            <v>7315.6599999999989</v>
          </cell>
          <cell r="H154">
            <v>90587.59</v>
          </cell>
          <cell r="I154">
            <v>2294.11</v>
          </cell>
          <cell r="J154">
            <v>1264691.53</v>
          </cell>
          <cell r="K154">
            <v>26932.000000000004</v>
          </cell>
          <cell r="L154">
            <v>2.6236740394329251E-2</v>
          </cell>
          <cell r="M154">
            <v>2.3878493204665202E-2</v>
          </cell>
          <cell r="N154">
            <v>2.532477130697483E-2</v>
          </cell>
          <cell r="O154">
            <v>2.532477130697483E-2</v>
          </cell>
          <cell r="P154">
            <v>2.1295311434559858E-2</v>
          </cell>
        </row>
        <row r="155">
          <cell r="A155" t="str">
            <v>39269030</v>
          </cell>
          <cell r="B155">
            <v>4451566.8400000017</v>
          </cell>
          <cell r="C155">
            <v>29322.469999999994</v>
          </cell>
          <cell r="D155">
            <v>5152670.0199999986</v>
          </cell>
          <cell r="E155">
            <v>31029.650000000005</v>
          </cell>
          <cell r="F155">
            <v>5142948.5100000016</v>
          </cell>
          <cell r="G155">
            <v>31267.380000000019</v>
          </cell>
          <cell r="H155">
            <v>816000.08000000019</v>
          </cell>
          <cell r="I155">
            <v>3509.2700000000004</v>
          </cell>
          <cell r="J155">
            <v>15563185.450000001</v>
          </cell>
          <cell r="K155">
            <v>95128.770000000019</v>
          </cell>
          <cell r="L155">
            <v>6.5869998258860207E-3</v>
          </cell>
          <cell r="M155">
            <v>6.0220526211767801E-3</v>
          </cell>
          <cell r="N155">
            <v>4.3005755587671012E-3</v>
          </cell>
          <cell r="O155">
            <v>4.3005755587671012E-3</v>
          </cell>
          <cell r="P155">
            <v>6.1124228266521115E-3</v>
          </cell>
        </row>
        <row r="156">
          <cell r="A156" t="str">
            <v>39269040</v>
          </cell>
          <cell r="B156">
            <v>2096.42</v>
          </cell>
          <cell r="C156">
            <v>51.430000000000007</v>
          </cell>
          <cell r="D156">
            <v>1322.1499999999999</v>
          </cell>
          <cell r="E156">
            <v>79.33</v>
          </cell>
          <cell r="F156">
            <v>4310.5499999999993</v>
          </cell>
          <cell r="G156">
            <v>258.63</v>
          </cell>
          <cell r="J156">
            <v>7729.119999999999</v>
          </cell>
          <cell r="K156">
            <v>389.39</v>
          </cell>
          <cell r="L156">
            <v>2.4532297917402048E-2</v>
          </cell>
          <cell r="M156">
            <v>6.0000756343833915E-2</v>
          </cell>
          <cell r="N156" t="str">
            <v>NA</v>
          </cell>
          <cell r="O156" t="str">
            <v>NA</v>
          </cell>
          <cell r="P156">
            <v>5.0379603370111999E-2</v>
          </cell>
        </row>
        <row r="157">
          <cell r="A157" t="str">
            <v>39269050</v>
          </cell>
          <cell r="B157">
            <v>111348.11</v>
          </cell>
          <cell r="C157">
            <v>119.22</v>
          </cell>
          <cell r="D157">
            <v>154525.85</v>
          </cell>
          <cell r="E157">
            <v>1671.2200000000003</v>
          </cell>
          <cell r="F157">
            <v>202086.95</v>
          </cell>
          <cell r="G157">
            <v>407.89</v>
          </cell>
          <cell r="H157">
            <v>18520.940000000002</v>
          </cell>
          <cell r="I157">
            <v>0</v>
          </cell>
          <cell r="J157">
            <v>486481.85000000003</v>
          </cell>
          <cell r="K157">
            <v>2198.3300000000004</v>
          </cell>
          <cell r="L157">
            <v>1.0706962156789191E-3</v>
          </cell>
          <cell r="M157">
            <v>1.0815148403972541E-2</v>
          </cell>
          <cell r="N157">
            <v>0</v>
          </cell>
          <cell r="O157">
            <v>0</v>
          </cell>
          <cell r="P157">
            <v>4.5188325114287409E-3</v>
          </cell>
        </row>
        <row r="158">
          <cell r="A158" t="str">
            <v>39269090</v>
          </cell>
          <cell r="B158">
            <v>168376369.09000009</v>
          </cell>
          <cell r="C158">
            <v>2567505.9700000002</v>
          </cell>
          <cell r="D158">
            <v>183522665.22000039</v>
          </cell>
          <cell r="E158">
            <v>2815022.6299999962</v>
          </cell>
          <cell r="F158">
            <v>179716991.37999982</v>
          </cell>
          <cell r="G158">
            <v>2595495.9499999983</v>
          </cell>
          <cell r="H158">
            <v>21932374.699999984</v>
          </cell>
          <cell r="I158">
            <v>349665.68000000005</v>
          </cell>
          <cell r="J158">
            <v>553548400.39000022</v>
          </cell>
          <cell r="K158">
            <v>8327690.2299999939</v>
          </cell>
          <cell r="L158">
            <v>1.5248612283755944E-2</v>
          </cell>
          <cell r="M158">
            <v>1.5338828185747238E-2</v>
          </cell>
          <cell r="N158">
            <v>1.5942901066704842E-2</v>
          </cell>
          <cell r="O158">
            <v>1.5942901066704842E-2</v>
          </cell>
          <cell r="P158">
            <v>1.5044195275666509E-2</v>
          </cell>
        </row>
        <row r="159">
          <cell r="A159" t="str">
            <v>40151100</v>
          </cell>
          <cell r="B159">
            <v>3030566.12</v>
          </cell>
          <cell r="C159">
            <v>35793.010000000009</v>
          </cell>
          <cell r="D159">
            <v>4054781.82</v>
          </cell>
          <cell r="E159">
            <v>31184.37</v>
          </cell>
          <cell r="F159">
            <v>4713205.2899999991</v>
          </cell>
          <cell r="G159">
            <v>38370.810000000019</v>
          </cell>
          <cell r="H159">
            <v>519887.49</v>
          </cell>
          <cell r="I159">
            <v>2897.73</v>
          </cell>
          <cell r="J159">
            <v>12318440.719999999</v>
          </cell>
          <cell r="K159">
            <v>108245.92000000003</v>
          </cell>
          <cell r="L159">
            <v>1.1810667902536971E-2</v>
          </cell>
          <cell r="M159">
            <v>7.6907639878882562E-3</v>
          </cell>
          <cell r="N159">
            <v>5.5737636618261388E-3</v>
          </cell>
          <cell r="O159">
            <v>5.5737636618261388E-3</v>
          </cell>
          <cell r="P159">
            <v>8.7873069701308783E-3</v>
          </cell>
        </row>
        <row r="160">
          <cell r="A160" t="str">
            <v>40151910</v>
          </cell>
          <cell r="B160">
            <v>5926031.3500000024</v>
          </cell>
          <cell r="C160">
            <v>21218.969999999998</v>
          </cell>
          <cell r="D160">
            <v>12716307.469999997</v>
          </cell>
          <cell r="E160">
            <v>24190.650000000005</v>
          </cell>
          <cell r="F160">
            <v>12583299.439999996</v>
          </cell>
          <cell r="G160">
            <v>17689.25</v>
          </cell>
          <cell r="H160">
            <v>1817567.05</v>
          </cell>
          <cell r="I160">
            <v>5995.26</v>
          </cell>
          <cell r="J160">
            <v>33043205.309999999</v>
          </cell>
          <cell r="K160">
            <v>69094.13</v>
          </cell>
          <cell r="L160">
            <v>3.5806374868401578E-3</v>
          </cell>
          <cell r="M160">
            <v>1.9023328947550221E-3</v>
          </cell>
          <cell r="N160">
            <v>3.2985082998726236E-3</v>
          </cell>
          <cell r="O160">
            <v>3.2985082998726236E-3</v>
          </cell>
          <cell r="P160">
            <v>2.0910238383892426E-3</v>
          </cell>
        </row>
        <row r="161">
          <cell r="A161" t="str">
            <v>40151920</v>
          </cell>
          <cell r="B161">
            <v>1079837.1299999999</v>
          </cell>
          <cell r="C161">
            <v>11487.320000000002</v>
          </cell>
          <cell r="D161">
            <v>908776.9700000002</v>
          </cell>
          <cell r="E161">
            <v>15021.519999999997</v>
          </cell>
          <cell r="F161">
            <v>944375.4700000002</v>
          </cell>
          <cell r="G161">
            <v>13444.679999999997</v>
          </cell>
          <cell r="H161">
            <v>117081.20000000001</v>
          </cell>
          <cell r="I161">
            <v>3035.2400000000002</v>
          </cell>
          <cell r="J161">
            <v>3050070.7700000005</v>
          </cell>
          <cell r="K161">
            <v>42988.759999999987</v>
          </cell>
          <cell r="L161">
            <v>1.0638011678668619E-2</v>
          </cell>
          <cell r="M161">
            <v>1.6529380140432027E-2</v>
          </cell>
          <cell r="N161">
            <v>2.5924230363200924E-2</v>
          </cell>
          <cell r="O161">
            <v>2.5924230363200924E-2</v>
          </cell>
          <cell r="P161">
            <v>1.4094348374742787E-2</v>
          </cell>
        </row>
        <row r="162">
          <cell r="A162" t="str">
            <v>40151930</v>
          </cell>
          <cell r="B162">
            <v>4104662.060000001</v>
          </cell>
          <cell r="C162">
            <v>17999.670000000006</v>
          </cell>
          <cell r="D162">
            <v>5458391.7399999984</v>
          </cell>
          <cell r="E162">
            <v>28343.220000000005</v>
          </cell>
          <cell r="F162">
            <v>4371571.8199999994</v>
          </cell>
          <cell r="G162">
            <v>15280.030000000002</v>
          </cell>
          <cell r="H162">
            <v>644122.22000000009</v>
          </cell>
          <cell r="I162">
            <v>3347.89</v>
          </cell>
          <cell r="J162">
            <v>14578747.839999998</v>
          </cell>
          <cell r="K162">
            <v>64970.810000000012</v>
          </cell>
          <cell r="L162">
            <v>4.3851770832505519E-3</v>
          </cell>
          <cell r="M162">
            <v>5.1925954292170338E-3</v>
          </cell>
          <cell r="N162">
            <v>5.1976005423318566E-3</v>
          </cell>
          <cell r="O162">
            <v>5.1976005423318566E-3</v>
          </cell>
          <cell r="P162">
            <v>4.4565425448774357E-3</v>
          </cell>
        </row>
        <row r="163">
          <cell r="A163" t="str">
            <v>40151990</v>
          </cell>
          <cell r="B163">
            <v>17864412.880000003</v>
          </cell>
          <cell r="C163">
            <v>134570.51000000007</v>
          </cell>
          <cell r="D163">
            <v>17526900.23</v>
          </cell>
          <cell r="E163">
            <v>129857.79000000005</v>
          </cell>
          <cell r="F163">
            <v>14962118.969999999</v>
          </cell>
          <cell r="G163">
            <v>147925.16000000003</v>
          </cell>
          <cell r="H163">
            <v>2939164.6100000003</v>
          </cell>
          <cell r="I163">
            <v>25864.820000000003</v>
          </cell>
          <cell r="J163">
            <v>53292596.689999998</v>
          </cell>
          <cell r="K163">
            <v>438218.28000000014</v>
          </cell>
          <cell r="L163">
            <v>7.5328817635343442E-3</v>
          </cell>
          <cell r="M163">
            <v>7.4090562675611267E-3</v>
          </cell>
          <cell r="N163">
            <v>8.8000583267774171E-3</v>
          </cell>
          <cell r="O163">
            <v>8.8000583267774171E-3</v>
          </cell>
          <cell r="P163">
            <v>8.2228734799524028E-3</v>
          </cell>
        </row>
        <row r="164">
          <cell r="A164" t="str">
            <v>40159000</v>
          </cell>
          <cell r="B164">
            <v>2616240.3000000012</v>
          </cell>
          <cell r="C164">
            <v>59553.370000000024</v>
          </cell>
          <cell r="D164">
            <v>2739084.890000002</v>
          </cell>
          <cell r="E164">
            <v>63641.73000000001</v>
          </cell>
          <cell r="F164">
            <v>2171172.6099999994</v>
          </cell>
          <cell r="G164">
            <v>45416.299999999996</v>
          </cell>
          <cell r="H164">
            <v>567010.30999999994</v>
          </cell>
          <cell r="I164">
            <v>4872.6000000000004</v>
          </cell>
          <cell r="J164">
            <v>8093508.1100000022</v>
          </cell>
          <cell r="K164">
            <v>173484.00000000003</v>
          </cell>
          <cell r="L164">
            <v>2.2762958738920119E-2</v>
          </cell>
          <cell r="M164">
            <v>2.3234668714484406E-2</v>
          </cell>
          <cell r="N164">
            <v>8.5934945345173715E-3</v>
          </cell>
          <cell r="O164">
            <v>8.5934945345173715E-3</v>
          </cell>
          <cell r="P164">
            <v>2.1434957207944281E-2</v>
          </cell>
        </row>
        <row r="165">
          <cell r="A165" t="str">
            <v>48181010</v>
          </cell>
          <cell r="B165">
            <v>5522599.5699999994</v>
          </cell>
          <cell r="C165">
            <v>10468.67</v>
          </cell>
          <cell r="D165">
            <v>6164258.0400000019</v>
          </cell>
          <cell r="E165">
            <v>2599.34</v>
          </cell>
          <cell r="F165">
            <v>8690935.4899999984</v>
          </cell>
          <cell r="G165">
            <v>8037.8799999999992</v>
          </cell>
          <cell r="H165">
            <v>538665.62</v>
          </cell>
          <cell r="I165">
            <v>1371.2000000000003</v>
          </cell>
          <cell r="J165">
            <v>20916458.720000003</v>
          </cell>
          <cell r="K165">
            <v>22477.09</v>
          </cell>
          <cell r="L165">
            <v>1.8956054784178388E-3</v>
          </cell>
          <cell r="M165">
            <v>4.2167929751363867E-4</v>
          </cell>
          <cell r="N165">
            <v>2.5455495006345501E-3</v>
          </cell>
          <cell r="O165">
            <v>2.5455495006345501E-3</v>
          </cell>
          <cell r="P165">
            <v>1.0746125957979563E-3</v>
          </cell>
        </row>
        <row r="166">
          <cell r="A166" t="str">
            <v>48181090</v>
          </cell>
          <cell r="B166">
            <v>660607.34</v>
          </cell>
          <cell r="C166">
            <v>188.5</v>
          </cell>
          <cell r="D166">
            <v>473844.12000000005</v>
          </cell>
          <cell r="E166">
            <v>4728.78</v>
          </cell>
          <cell r="F166">
            <v>1052336.6500000001</v>
          </cell>
          <cell r="G166">
            <v>8324.9200000000019</v>
          </cell>
          <cell r="H166">
            <v>323996.82</v>
          </cell>
          <cell r="I166">
            <v>2432.5600000000004</v>
          </cell>
          <cell r="J166">
            <v>2510784.9300000002</v>
          </cell>
          <cell r="K166">
            <v>15674.760000000002</v>
          </cell>
          <cell r="L166">
            <v>2.8534348407330745E-4</v>
          </cell>
          <cell r="M166">
            <v>9.9796110163823479E-3</v>
          </cell>
          <cell r="N166">
            <v>7.5079749239514151E-3</v>
          </cell>
          <cell r="O166">
            <v>7.5079749239514151E-3</v>
          </cell>
          <cell r="P166">
            <v>6.2429719936227274E-3</v>
          </cell>
        </row>
        <row r="167">
          <cell r="A167" t="str">
            <v>48182010</v>
          </cell>
          <cell r="B167">
            <v>955840.78999999992</v>
          </cell>
          <cell r="C167">
            <v>3004.0200000000004</v>
          </cell>
          <cell r="D167">
            <v>875148.47999999975</v>
          </cell>
          <cell r="E167">
            <v>2847.2599999999998</v>
          </cell>
          <cell r="F167">
            <v>1457695.3199999996</v>
          </cell>
          <cell r="G167">
            <v>7829.93</v>
          </cell>
          <cell r="H167">
            <v>183001.8</v>
          </cell>
          <cell r="I167">
            <v>1150.53</v>
          </cell>
          <cell r="J167">
            <v>3471686.3899999987</v>
          </cell>
          <cell r="K167">
            <v>14831.740000000002</v>
          </cell>
          <cell r="L167">
            <v>3.1428037298973197E-3</v>
          </cell>
          <cell r="M167">
            <v>3.2534593444074776E-3</v>
          </cell>
          <cell r="N167">
            <v>6.2869873411081209E-3</v>
          </cell>
          <cell r="O167">
            <v>6.2869873411081209E-3</v>
          </cell>
          <cell r="P167">
            <v>4.2722004045993352E-3</v>
          </cell>
        </row>
        <row r="168">
          <cell r="A168" t="str">
            <v>48182020</v>
          </cell>
          <cell r="B168">
            <v>1994303.3200000003</v>
          </cell>
          <cell r="C168">
            <v>1325.23</v>
          </cell>
          <cell r="D168">
            <v>1298220.21</v>
          </cell>
          <cell r="E168">
            <v>2237.91</v>
          </cell>
          <cell r="F168">
            <v>1660004.2199999997</v>
          </cell>
          <cell r="G168">
            <v>2305.2500000000009</v>
          </cell>
          <cell r="H168">
            <v>73564.599999999991</v>
          </cell>
          <cell r="I168">
            <v>205.62</v>
          </cell>
          <cell r="J168">
            <v>5026092.3499999996</v>
          </cell>
          <cell r="K168">
            <v>6074.0100000000011</v>
          </cell>
          <cell r="L168">
            <v>6.6450774398750924E-4</v>
          </cell>
          <cell r="M168">
            <v>1.7238292723851525E-3</v>
          </cell>
          <cell r="N168">
            <v>2.7950943796336827E-3</v>
          </cell>
          <cell r="O168">
            <v>2.7950943796336827E-3</v>
          </cell>
          <cell r="P168">
            <v>1.2084955024751986E-3</v>
          </cell>
        </row>
        <row r="169">
          <cell r="A169" t="str">
            <v>48182030</v>
          </cell>
          <cell r="B169">
            <v>8210196.2100000009</v>
          </cell>
          <cell r="C169">
            <v>9786.7499999999982</v>
          </cell>
          <cell r="D169">
            <v>9598631.9100000001</v>
          </cell>
          <cell r="E169">
            <v>32647.23000000001</v>
          </cell>
          <cell r="F169">
            <v>10720805.259999996</v>
          </cell>
          <cell r="G169">
            <v>20636.570000000007</v>
          </cell>
          <cell r="H169">
            <v>1193607.0999999999</v>
          </cell>
          <cell r="I169">
            <v>2227.88</v>
          </cell>
          <cell r="J169">
            <v>29723240.479999997</v>
          </cell>
          <cell r="K169">
            <v>65298.430000000015</v>
          </cell>
          <cell r="L169">
            <v>1.192023887088077E-3</v>
          </cell>
          <cell r="M169">
            <v>3.4012378332778479E-3</v>
          </cell>
          <cell r="N169">
            <v>1.8665103449870568E-3</v>
          </cell>
          <cell r="O169">
            <v>1.8665103449870568E-3</v>
          </cell>
          <cell r="P169">
            <v>2.196881260101423E-3</v>
          </cell>
        </row>
        <row r="170">
          <cell r="A170" t="str">
            <v>48183010</v>
          </cell>
          <cell r="B170">
            <v>80426.150000000009</v>
          </cell>
          <cell r="C170">
            <v>1136.4100000000003</v>
          </cell>
          <cell r="D170">
            <v>29288.640000000003</v>
          </cell>
          <cell r="E170">
            <v>583.35</v>
          </cell>
          <cell r="F170">
            <v>62542.270000000004</v>
          </cell>
          <cell r="G170">
            <v>422.12</v>
          </cell>
          <cell r="H170">
            <v>6687.05</v>
          </cell>
          <cell r="I170">
            <v>94.02</v>
          </cell>
          <cell r="J170">
            <v>178944.11</v>
          </cell>
          <cell r="K170">
            <v>2235.9</v>
          </cell>
          <cell r="L170">
            <v>1.4129857017897788E-2</v>
          </cell>
          <cell r="M170">
            <v>1.9917278507981251E-2</v>
          </cell>
          <cell r="N170">
            <v>1.4060011514793518E-2</v>
          </cell>
          <cell r="O170">
            <v>1.4060011514793518E-2</v>
          </cell>
          <cell r="P170">
            <v>1.2494962812690512E-2</v>
          </cell>
        </row>
        <row r="171">
          <cell r="A171" t="str">
            <v>48183020</v>
          </cell>
          <cell r="B171">
            <v>4174921.73</v>
          </cell>
          <cell r="C171">
            <v>6266.8799999999974</v>
          </cell>
          <cell r="D171">
            <v>3821110.5799999996</v>
          </cell>
          <cell r="E171">
            <v>8462.3699999999972</v>
          </cell>
          <cell r="F171">
            <v>4131677.5099999993</v>
          </cell>
          <cell r="G171">
            <v>6830.5800000000017</v>
          </cell>
          <cell r="H171">
            <v>400172.24</v>
          </cell>
          <cell r="I171">
            <v>245.55000000000004</v>
          </cell>
          <cell r="J171">
            <v>12527882.059999999</v>
          </cell>
          <cell r="K171">
            <v>21805.379999999994</v>
          </cell>
          <cell r="L171">
            <v>1.501077242949893E-3</v>
          </cell>
          <cell r="M171">
            <v>2.2146362485013448E-3</v>
          </cell>
          <cell r="N171">
            <v>6.1361077919847723E-4</v>
          </cell>
          <cell r="O171">
            <v>6.1361077919847723E-4</v>
          </cell>
          <cell r="P171">
            <v>1.7405479949098432E-3</v>
          </cell>
        </row>
        <row r="172">
          <cell r="A172" t="str">
            <v>48185000</v>
          </cell>
          <cell r="B172">
            <v>2111189.7399999998</v>
          </cell>
          <cell r="C172">
            <v>4148.0300000000007</v>
          </cell>
          <cell r="D172">
            <v>1871284.7500000005</v>
          </cell>
          <cell r="E172">
            <v>3136.4499999999994</v>
          </cell>
          <cell r="F172">
            <v>1746866.9200000006</v>
          </cell>
          <cell r="G172">
            <v>1359.08</v>
          </cell>
          <cell r="H172">
            <v>118443.66</v>
          </cell>
          <cell r="I172">
            <v>719.30000000000007</v>
          </cell>
          <cell r="J172">
            <v>5847785.0700000012</v>
          </cell>
          <cell r="K172">
            <v>9362.8599999999988</v>
          </cell>
          <cell r="L172">
            <v>1.9647831369244912E-3</v>
          </cell>
          <cell r="M172">
            <v>1.6760944586332992E-3</v>
          </cell>
          <cell r="N172">
            <v>6.0729295261561494E-3</v>
          </cell>
          <cell r="O172">
            <v>6.0729295261561494E-3</v>
          </cell>
          <cell r="P172">
            <v>1.6010950963353371E-3</v>
          </cell>
        </row>
        <row r="173">
          <cell r="A173" t="str">
            <v>48189000</v>
          </cell>
          <cell r="B173">
            <v>4280694.1300000008</v>
          </cell>
          <cell r="C173">
            <v>74065.01999999999</v>
          </cell>
          <cell r="D173">
            <v>6092181.6199999992</v>
          </cell>
          <cell r="E173">
            <v>113828.40999999999</v>
          </cell>
          <cell r="F173">
            <v>5168510.87</v>
          </cell>
          <cell r="G173">
            <v>91213.850000000064</v>
          </cell>
          <cell r="H173">
            <v>863566.88999999978</v>
          </cell>
          <cell r="I173">
            <v>25394.1</v>
          </cell>
          <cell r="J173">
            <v>16404953.510000002</v>
          </cell>
          <cell r="K173">
            <v>304501.38</v>
          </cell>
          <cell r="L173">
            <v>1.7302105161155247E-2</v>
          </cell>
          <cell r="M173">
            <v>1.8684342834808659E-2</v>
          </cell>
          <cell r="N173">
            <v>2.9406060253190119E-2</v>
          </cell>
          <cell r="O173">
            <v>2.9406060253190119E-2</v>
          </cell>
          <cell r="P173">
            <v>1.8561550925114446E-2</v>
          </cell>
        </row>
        <row r="174">
          <cell r="A174" t="str">
            <v>61161000</v>
          </cell>
          <cell r="B174">
            <v>13096275.930000005</v>
          </cell>
          <cell r="C174">
            <v>301304.28999999992</v>
          </cell>
          <cell r="D174">
            <v>14901363.800000001</v>
          </cell>
          <cell r="E174">
            <v>333518.3200000003</v>
          </cell>
          <cell r="F174">
            <v>14253596.960000006</v>
          </cell>
          <cell r="G174">
            <v>328219.4599999999</v>
          </cell>
          <cell r="H174">
            <v>2844618.1400000011</v>
          </cell>
          <cell r="I174">
            <v>50169.790000000008</v>
          </cell>
          <cell r="J174">
            <v>45095854.830000013</v>
          </cell>
          <cell r="K174">
            <v>1013211.8600000001</v>
          </cell>
          <cell r="L174">
            <v>2.3006867876828541E-2</v>
          </cell>
          <cell r="M174">
            <v>2.2381731261403085E-2</v>
          </cell>
          <cell r="N174">
            <v>1.7636739812114111E-2</v>
          </cell>
          <cell r="O174">
            <v>1.7636739812114111E-2</v>
          </cell>
          <cell r="P174">
            <v>2.2467959944867506E-2</v>
          </cell>
        </row>
        <row r="175">
          <cell r="A175" t="str">
            <v>61169100</v>
          </cell>
          <cell r="B175">
            <v>169243.91000000003</v>
          </cell>
          <cell r="C175">
            <v>1879.94</v>
          </cell>
          <cell r="D175">
            <v>138665.41000000006</v>
          </cell>
          <cell r="E175">
            <v>1868.4200000000005</v>
          </cell>
          <cell r="F175">
            <v>118556.97</v>
          </cell>
          <cell r="G175">
            <v>1113.75</v>
          </cell>
          <cell r="H175">
            <v>53291.31</v>
          </cell>
          <cell r="I175">
            <v>255.62</v>
          </cell>
          <cell r="J175">
            <v>479757.60000000003</v>
          </cell>
          <cell r="K175">
            <v>5117.7300000000005</v>
          </cell>
          <cell r="L175">
            <v>1.11078738372329E-2</v>
          </cell>
          <cell r="M175">
            <v>1.3474304803194968E-2</v>
          </cell>
          <cell r="N175">
            <v>4.7966544639266705E-3</v>
          </cell>
          <cell r="O175">
            <v>4.7966544639266705E-3</v>
          </cell>
          <cell r="P175">
            <v>1.066732449887193E-2</v>
          </cell>
        </row>
        <row r="176">
          <cell r="A176" t="str">
            <v>61169200</v>
          </cell>
          <cell r="B176">
            <v>509007.93999999989</v>
          </cell>
          <cell r="C176">
            <v>2651.5400000000004</v>
          </cell>
          <cell r="D176">
            <v>799154</v>
          </cell>
          <cell r="E176">
            <v>2836.2700000000004</v>
          </cell>
          <cell r="F176">
            <v>712064.17999999993</v>
          </cell>
          <cell r="G176">
            <v>3130.8799999999997</v>
          </cell>
          <cell r="H176">
            <v>192666.9</v>
          </cell>
          <cell r="I176">
            <v>3012.9200000000005</v>
          </cell>
          <cell r="J176">
            <v>2212893.02</v>
          </cell>
          <cell r="K176">
            <v>11631.61</v>
          </cell>
          <cell r="L176">
            <v>5.2092311172984868E-3</v>
          </cell>
          <cell r="M176">
            <v>3.5490906633765212E-3</v>
          </cell>
          <cell r="N176">
            <v>1.5637974140861769E-2</v>
          </cell>
          <cell r="O176">
            <v>1.5637974140861769E-2</v>
          </cell>
          <cell r="P176">
            <v>5.2562911513905899E-3</v>
          </cell>
        </row>
        <row r="177">
          <cell r="A177" t="str">
            <v>61169300</v>
          </cell>
          <cell r="B177">
            <v>3476187.86</v>
          </cell>
          <cell r="C177">
            <v>67485.279999999955</v>
          </cell>
          <cell r="D177">
            <v>5356200.0599999977</v>
          </cell>
          <cell r="E177">
            <v>108674.24000000006</v>
          </cell>
          <cell r="F177">
            <v>4682456.8500000015</v>
          </cell>
          <cell r="G177">
            <v>78937.580000000031</v>
          </cell>
          <cell r="H177">
            <v>689461.28</v>
          </cell>
          <cell r="I177">
            <v>13707.730000000001</v>
          </cell>
          <cell r="J177">
            <v>14204306.049999999</v>
          </cell>
          <cell r="K177">
            <v>268804.83</v>
          </cell>
          <cell r="L177">
            <v>1.9413588309349875E-2</v>
          </cell>
          <cell r="M177">
            <v>2.0289428845568572E-2</v>
          </cell>
          <cell r="N177">
            <v>1.9881798148258596E-2</v>
          </cell>
          <cell r="O177">
            <v>1.9881798148258596E-2</v>
          </cell>
          <cell r="P177">
            <v>1.8924178981626492E-2</v>
          </cell>
        </row>
        <row r="178">
          <cell r="A178" t="str">
            <v>61169900</v>
          </cell>
          <cell r="B178">
            <v>332411.43</v>
          </cell>
          <cell r="C178">
            <v>6630.5800000000008</v>
          </cell>
          <cell r="D178">
            <v>590063.40999999992</v>
          </cell>
          <cell r="E178">
            <v>13689.1</v>
          </cell>
          <cell r="F178">
            <v>437167.32</v>
          </cell>
          <cell r="G178">
            <v>18848.910000000003</v>
          </cell>
          <cell r="H178">
            <v>64250.880000000005</v>
          </cell>
          <cell r="I178">
            <v>2101.0899999999997</v>
          </cell>
          <cell r="J178">
            <v>1423893.04</v>
          </cell>
          <cell r="K178">
            <v>41269.68</v>
          </cell>
          <cell r="L178">
            <v>1.9946907361157829E-2</v>
          </cell>
          <cell r="M178">
            <v>2.319937106420478E-2</v>
          </cell>
          <cell r="N178">
            <v>3.2701341989401542E-2</v>
          </cell>
          <cell r="O178">
            <v>3.2701341989401542E-2</v>
          </cell>
          <cell r="P178">
            <v>2.8983693887568971E-2</v>
          </cell>
        </row>
        <row r="179">
          <cell r="A179" t="str">
            <v>62101010</v>
          </cell>
          <cell r="B179">
            <v>562464.43000000005</v>
          </cell>
          <cell r="C179">
            <v>14538.009999999998</v>
          </cell>
          <cell r="D179">
            <v>506998.33</v>
          </cell>
          <cell r="E179">
            <v>6162.9</v>
          </cell>
          <cell r="F179">
            <v>406082.29</v>
          </cell>
          <cell r="G179">
            <v>5262.7000000000007</v>
          </cell>
          <cell r="H179">
            <v>68203.929999999993</v>
          </cell>
          <cell r="I179">
            <v>721.33</v>
          </cell>
          <cell r="J179">
            <v>1543748.98</v>
          </cell>
          <cell r="K179">
            <v>26684.94</v>
          </cell>
          <cell r="L179">
            <v>2.5846985559602405E-2</v>
          </cell>
          <cell r="M179">
            <v>1.2155661341133016E-2</v>
          </cell>
          <cell r="N179">
            <v>1.0576076774461532E-2</v>
          </cell>
          <cell r="O179">
            <v>1.0576076774461532E-2</v>
          </cell>
          <cell r="P179">
            <v>1.7285802514344008E-2</v>
          </cell>
        </row>
        <row r="180">
          <cell r="A180" t="str">
            <v>62101020</v>
          </cell>
          <cell r="B180">
            <v>12044130.980000002</v>
          </cell>
          <cell r="C180">
            <v>148815.53000000003</v>
          </cell>
          <cell r="D180">
            <v>16318577.460000001</v>
          </cell>
          <cell r="E180">
            <v>211264.08</v>
          </cell>
          <cell r="F180">
            <v>17113189.739999991</v>
          </cell>
          <cell r="G180">
            <v>199544.49</v>
          </cell>
          <cell r="H180">
            <v>3255051.11</v>
          </cell>
          <cell r="I180">
            <v>21186.550000000003</v>
          </cell>
          <cell r="J180">
            <v>48730949.289999992</v>
          </cell>
          <cell r="K180">
            <v>580810.65</v>
          </cell>
          <cell r="L180">
            <v>1.235585450267164E-2</v>
          </cell>
          <cell r="M180">
            <v>1.2946231405148471E-2</v>
          </cell>
          <cell r="N180">
            <v>6.5088225296714326E-3</v>
          </cell>
          <cell r="O180">
            <v>6.5088225296714326E-3</v>
          </cell>
          <cell r="P180">
            <v>1.1918722258898973E-2</v>
          </cell>
        </row>
        <row r="181">
          <cell r="A181" t="str">
            <v>62101090</v>
          </cell>
          <cell r="B181">
            <v>1157742.4200000002</v>
          </cell>
          <cell r="C181">
            <v>17267.709999999992</v>
          </cell>
          <cell r="D181">
            <v>1354251.5900000008</v>
          </cell>
          <cell r="E181">
            <v>13546.59</v>
          </cell>
          <cell r="F181">
            <v>2045471.64</v>
          </cell>
          <cell r="G181">
            <v>16797.400000000005</v>
          </cell>
          <cell r="H181">
            <v>268947.32</v>
          </cell>
          <cell r="I181">
            <v>1511.7800000000002</v>
          </cell>
          <cell r="J181">
            <v>4826412.9700000007</v>
          </cell>
          <cell r="K181">
            <v>49123.479999999996</v>
          </cell>
          <cell r="L181">
            <v>1.4914984284673607E-2</v>
          </cell>
          <cell r="M181">
            <v>1.0003008377490619E-2</v>
          </cell>
          <cell r="N181">
            <v>5.6211008163234355E-3</v>
          </cell>
          <cell r="O181">
            <v>5.6211008163234355E-3</v>
          </cell>
          <cell r="P181">
            <v>1.0178051547876557E-2</v>
          </cell>
        </row>
        <row r="182">
          <cell r="A182" t="str">
            <v>62102000</v>
          </cell>
          <cell r="B182">
            <v>2504750.7700000005</v>
          </cell>
          <cell r="C182">
            <v>4680.62</v>
          </cell>
          <cell r="D182">
            <v>2381000.2500000009</v>
          </cell>
          <cell r="E182">
            <v>7355.4599999999991</v>
          </cell>
          <cell r="F182">
            <v>3193754.0799999991</v>
          </cell>
          <cell r="G182">
            <v>16060.639999999998</v>
          </cell>
          <cell r="H182">
            <v>699391.74</v>
          </cell>
          <cell r="I182">
            <v>835.94</v>
          </cell>
          <cell r="J182">
            <v>8778896.8399999999</v>
          </cell>
          <cell r="K182">
            <v>28932.659999999993</v>
          </cell>
          <cell r="L182">
            <v>1.868696900330726E-3</v>
          </cell>
          <cell r="M182">
            <v>3.0892310910089135E-3</v>
          </cell>
          <cell r="N182">
            <v>1.1952385940388716E-3</v>
          </cell>
          <cell r="O182">
            <v>1.1952385940388716E-3</v>
          </cell>
          <cell r="P182">
            <v>3.2957056595279452E-3</v>
          </cell>
        </row>
        <row r="183">
          <cell r="A183" t="str">
            <v>62103000</v>
          </cell>
          <cell r="B183">
            <v>418122.10999999993</v>
          </cell>
          <cell r="C183">
            <v>5622.4800000000014</v>
          </cell>
          <cell r="D183">
            <v>525476.41999999993</v>
          </cell>
          <cell r="E183">
            <v>13006.860000000004</v>
          </cell>
          <cell r="F183">
            <v>582209.03999999992</v>
          </cell>
          <cell r="G183">
            <v>20275.740000000002</v>
          </cell>
          <cell r="H183">
            <v>279936.64000000001</v>
          </cell>
          <cell r="I183">
            <v>5157.28</v>
          </cell>
          <cell r="J183">
            <v>1805744.21</v>
          </cell>
          <cell r="K183">
            <v>44062.36</v>
          </cell>
          <cell r="L183">
            <v>1.3446980835335406E-2</v>
          </cell>
          <cell r="M183">
            <v>2.4752509351418674E-2</v>
          </cell>
          <cell r="N183">
            <v>1.842302601045722E-2</v>
          </cell>
          <cell r="O183">
            <v>1.842302601045722E-2</v>
          </cell>
          <cell r="P183">
            <v>2.4401219040874014E-2</v>
          </cell>
        </row>
        <row r="184">
          <cell r="A184" t="str">
            <v>62104000</v>
          </cell>
          <cell r="B184">
            <v>9734688.97000001</v>
          </cell>
          <cell r="C184">
            <v>130756.49999999997</v>
          </cell>
          <cell r="D184">
            <v>13387610.699999992</v>
          </cell>
          <cell r="E184">
            <v>185466.29</v>
          </cell>
          <cell r="F184">
            <v>14050980.349999981</v>
          </cell>
          <cell r="G184">
            <v>186649.14000000016</v>
          </cell>
          <cell r="H184">
            <v>2166632.8600000003</v>
          </cell>
          <cell r="I184">
            <v>20588.680000000004</v>
          </cell>
          <cell r="J184">
            <v>39339912.87999998</v>
          </cell>
          <cell r="K184">
            <v>523460.61000000016</v>
          </cell>
          <cell r="L184">
            <v>1.3432016205444295E-2</v>
          </cell>
          <cell r="M184">
            <v>1.3853576575841133E-2</v>
          </cell>
          <cell r="N184">
            <v>9.5026159623555241E-3</v>
          </cell>
          <cell r="O184">
            <v>9.5026159623555241E-3</v>
          </cell>
          <cell r="P184">
            <v>1.3306094794788484E-2</v>
          </cell>
        </row>
        <row r="185">
          <cell r="A185" t="str">
            <v>62105000</v>
          </cell>
          <cell r="B185">
            <v>9089515.5100000035</v>
          </cell>
          <cell r="C185">
            <v>162384.51999999999</v>
          </cell>
          <cell r="D185">
            <v>14186314.900000023</v>
          </cell>
          <cell r="E185">
            <v>242423.89000000007</v>
          </cell>
          <cell r="F185">
            <v>10881563.180000005</v>
          </cell>
          <cell r="G185">
            <v>228403.01000000007</v>
          </cell>
          <cell r="H185">
            <v>2632296.560000001</v>
          </cell>
          <cell r="I185">
            <v>52809.110000000015</v>
          </cell>
          <cell r="J185">
            <v>36789690.150000036</v>
          </cell>
          <cell r="K185">
            <v>686020.53000000014</v>
          </cell>
          <cell r="L185">
            <v>1.7865035801011567E-2</v>
          </cell>
          <cell r="M185">
            <v>1.7088573862123962E-2</v>
          </cell>
          <cell r="N185">
            <v>2.0061991039489864E-2</v>
          </cell>
          <cell r="O185">
            <v>2.0061991039489864E-2</v>
          </cell>
          <cell r="P185">
            <v>1.8647086376725016E-2</v>
          </cell>
        </row>
        <row r="186">
          <cell r="A186" t="str">
            <v>62160000</v>
          </cell>
          <cell r="B186">
            <v>2418797.6400000011</v>
          </cell>
          <cell r="C186">
            <v>64110.619999999974</v>
          </cell>
          <cell r="D186">
            <v>2892616.7899999991</v>
          </cell>
          <cell r="E186">
            <v>88808.540000000037</v>
          </cell>
          <cell r="F186">
            <v>3508953.0000000014</v>
          </cell>
          <cell r="G186">
            <v>123914.29</v>
          </cell>
          <cell r="H186">
            <v>380855.91000000021</v>
          </cell>
          <cell r="I186">
            <v>9117.1299999999992</v>
          </cell>
          <cell r="J186">
            <v>9201223.3400000017</v>
          </cell>
          <cell r="K186">
            <v>285950.58</v>
          </cell>
          <cell r="L186">
            <v>2.6505160638407084E-2</v>
          </cell>
          <cell r="M186">
            <v>3.0701799252157443E-2</v>
          </cell>
          <cell r="N186">
            <v>2.3938528353150655E-2</v>
          </cell>
          <cell r="O186">
            <v>2.3938528353150655E-2</v>
          </cell>
          <cell r="P186">
            <v>3.1077452359720675E-2</v>
          </cell>
        </row>
        <row r="187">
          <cell r="A187" t="str">
            <v>63071000</v>
          </cell>
          <cell r="B187">
            <v>14147047.700000009</v>
          </cell>
          <cell r="C187">
            <v>374807.68</v>
          </cell>
          <cell r="D187">
            <v>15680606.590000007</v>
          </cell>
          <cell r="E187">
            <v>421855.40000000014</v>
          </cell>
          <cell r="F187">
            <v>16572886.129999993</v>
          </cell>
          <cell r="G187">
            <v>438954.4499999999</v>
          </cell>
          <cell r="H187">
            <v>2053882.96</v>
          </cell>
          <cell r="I187">
            <v>49453.410000000011</v>
          </cell>
          <cell r="J187">
            <v>48454423.38000001</v>
          </cell>
          <cell r="K187">
            <v>1285070.94</v>
          </cell>
          <cell r="L187">
            <v>2.6493702993593479E-2</v>
          </cell>
          <cell r="M187">
            <v>2.6903002608906084E-2</v>
          </cell>
          <cell r="N187">
            <v>2.4078007833513555E-2</v>
          </cell>
          <cell r="O187">
            <v>2.4078007833513555E-2</v>
          </cell>
          <cell r="P187">
            <v>2.6521230681499024E-2</v>
          </cell>
        </row>
        <row r="188">
          <cell r="A188" t="str">
            <v>63072000</v>
          </cell>
          <cell r="B188">
            <v>1374494.24</v>
          </cell>
          <cell r="C188">
            <v>30602.73</v>
          </cell>
          <cell r="D188">
            <v>2448675.9299999988</v>
          </cell>
          <cell r="E188">
            <v>26304.620000000021</v>
          </cell>
          <cell r="F188">
            <v>1747668.72</v>
          </cell>
          <cell r="G188">
            <v>20454.440000000002</v>
          </cell>
          <cell r="H188">
            <v>104965.57999999999</v>
          </cell>
          <cell r="I188">
            <v>3392.1600000000003</v>
          </cell>
          <cell r="J188">
            <v>5675804.4699999988</v>
          </cell>
          <cell r="K188">
            <v>80753.950000000026</v>
          </cell>
          <cell r="L188">
            <v>2.2264720440007081E-2</v>
          </cell>
          <cell r="M188">
            <v>1.0742385171401605E-2</v>
          </cell>
          <cell r="N188">
            <v>3.2316879495164041E-2</v>
          </cell>
          <cell r="O188">
            <v>3.2316879495164041E-2</v>
          </cell>
          <cell r="P188">
            <v>1.4227754043824566E-2</v>
          </cell>
        </row>
        <row r="189">
          <cell r="A189" t="str">
            <v>63079000</v>
          </cell>
          <cell r="B189">
            <v>36786374.710000023</v>
          </cell>
          <cell r="C189">
            <v>443265.55999999976</v>
          </cell>
          <cell r="D189">
            <v>39104380.29999999</v>
          </cell>
          <cell r="E189">
            <v>420323.20999999996</v>
          </cell>
          <cell r="F189">
            <v>40019401.49000001</v>
          </cell>
          <cell r="G189">
            <v>373864.2100000002</v>
          </cell>
          <cell r="H189">
            <v>7551245.2299999995</v>
          </cell>
          <cell r="I189">
            <v>83174.87000000001</v>
          </cell>
          <cell r="J189">
            <v>123461401.73000003</v>
          </cell>
          <cell r="K189">
            <v>1320627.8500000001</v>
          </cell>
          <cell r="L189">
            <v>1.2049721221360317E-2</v>
          </cell>
          <cell r="M189">
            <v>1.0748750057547904E-2</v>
          </cell>
          <cell r="N189">
            <v>1.1014722402281196E-2</v>
          </cell>
          <cell r="O189">
            <v>1.1014722402281196E-2</v>
          </cell>
          <cell r="P189">
            <v>1.0696686020851318E-2</v>
          </cell>
        </row>
        <row r="190">
          <cell r="A190" t="str">
            <v>65050000</v>
          </cell>
          <cell r="B190">
            <v>26398055.620000001</v>
          </cell>
          <cell r="C190">
            <v>355569.15999999992</v>
          </cell>
          <cell r="D190">
            <v>29756925.080000013</v>
          </cell>
          <cell r="E190">
            <v>335039.72000000009</v>
          </cell>
          <cell r="F190">
            <v>26597238.269999959</v>
          </cell>
          <cell r="G190">
            <v>325002.14999999997</v>
          </cell>
          <cell r="H190">
            <v>4030704.3599999985</v>
          </cell>
          <cell r="I190">
            <v>49282.580000000009</v>
          </cell>
          <cell r="J190">
            <v>86782923.329999968</v>
          </cell>
          <cell r="K190">
            <v>1064893.6100000001</v>
          </cell>
          <cell r="L190">
            <v>1.346952082829197E-2</v>
          </cell>
          <cell r="M190">
            <v>1.1259218454166969E-2</v>
          </cell>
          <cell r="N190">
            <v>1.222679105147767E-2</v>
          </cell>
          <cell r="O190">
            <v>1.222679105147767E-2</v>
          </cell>
          <cell r="P190">
            <v>1.2270773663047109E-2</v>
          </cell>
        </row>
        <row r="191">
          <cell r="A191" t="str">
            <v>84191100</v>
          </cell>
          <cell r="B191">
            <v>33917133.220000006</v>
          </cell>
          <cell r="C191">
            <v>1340408.3</v>
          </cell>
          <cell r="D191">
            <v>34731839.750000015</v>
          </cell>
          <cell r="E191">
            <v>1331345.1499999994</v>
          </cell>
          <cell r="F191">
            <v>31322117.76000002</v>
          </cell>
          <cell r="G191">
            <v>1109778.26</v>
          </cell>
          <cell r="H191">
            <v>4526545.45</v>
          </cell>
          <cell r="I191">
            <v>142565.85</v>
          </cell>
          <cell r="J191">
            <v>104497636.18000005</v>
          </cell>
          <cell r="K191">
            <v>3924097.5599999991</v>
          </cell>
          <cell r="L191">
            <v>3.9520094204471203E-2</v>
          </cell>
          <cell r="M191">
            <v>3.8332122904603659E-2</v>
          </cell>
          <cell r="N191">
            <v>3.1495508346215763E-2</v>
          </cell>
          <cell r="O191">
            <v>3.1495508346215763E-2</v>
          </cell>
          <cell r="P191">
            <v>3.7552022260490495E-2</v>
          </cell>
        </row>
        <row r="192">
          <cell r="A192" t="str">
            <v>84191900</v>
          </cell>
          <cell r="B192">
            <v>12238672.069999998</v>
          </cell>
          <cell r="C192">
            <v>5499.61</v>
          </cell>
          <cell r="D192">
            <v>10627877.870000001</v>
          </cell>
          <cell r="E192">
            <v>16672.530000000002</v>
          </cell>
          <cell r="F192">
            <v>6040484.2800000003</v>
          </cell>
          <cell r="G192">
            <v>18628.710000000003</v>
          </cell>
          <cell r="H192">
            <v>647992.41999999993</v>
          </cell>
          <cell r="I192">
            <v>2591.3300000000004</v>
          </cell>
          <cell r="J192">
            <v>29555026.640000001</v>
          </cell>
          <cell r="K192">
            <v>43392.180000000008</v>
          </cell>
          <cell r="L192">
            <v>4.4936329436270287E-4</v>
          </cell>
          <cell r="M192">
            <v>1.5687543838890576E-3</v>
          </cell>
          <cell r="N192">
            <v>3.9990128279586987E-3</v>
          </cell>
          <cell r="O192">
            <v>3.9990128279586987E-3</v>
          </cell>
          <cell r="P192">
            <v>1.4681827402338624E-3</v>
          </cell>
        </row>
        <row r="193">
          <cell r="A193" t="str">
            <v>84192000</v>
          </cell>
          <cell r="B193">
            <v>4342315.62</v>
          </cell>
          <cell r="C193">
            <v>13735.8</v>
          </cell>
          <cell r="D193">
            <v>6440172.7000000011</v>
          </cell>
          <cell r="E193">
            <v>17583.650000000001</v>
          </cell>
          <cell r="F193">
            <v>6394974.8400000026</v>
          </cell>
          <cell r="G193">
            <v>18663.61</v>
          </cell>
          <cell r="H193">
            <v>608559.02</v>
          </cell>
          <cell r="I193">
            <v>343.8</v>
          </cell>
          <cell r="J193">
            <v>17786022.180000003</v>
          </cell>
          <cell r="K193">
            <v>50326.86</v>
          </cell>
          <cell r="L193">
            <v>3.1632431177354165E-3</v>
          </cell>
          <cell r="M193">
            <v>2.7303072167614386E-3</v>
          </cell>
          <cell r="N193">
            <v>5.6494109642808352E-4</v>
          </cell>
          <cell r="O193">
            <v>5.6494109642808352E-4</v>
          </cell>
          <cell r="P193">
            <v>2.8295736669321971E-3</v>
          </cell>
        </row>
        <row r="194">
          <cell r="A194" t="str">
            <v>84193100</v>
          </cell>
          <cell r="B194">
            <v>5351846.0999999996</v>
          </cell>
          <cell r="C194">
            <v>104.77</v>
          </cell>
          <cell r="D194">
            <v>3618036.6399999997</v>
          </cell>
          <cell r="E194">
            <v>850.37999999999988</v>
          </cell>
          <cell r="F194">
            <v>5414778.8600000003</v>
          </cell>
          <cell r="G194">
            <v>93.98</v>
          </cell>
          <cell r="H194">
            <v>1256475.5099999998</v>
          </cell>
          <cell r="I194">
            <v>133.4</v>
          </cell>
          <cell r="J194">
            <v>15641137.109999998</v>
          </cell>
          <cell r="K194">
            <v>1182.53</v>
          </cell>
          <cell r="L194">
            <v>1.9576422423656764E-5</v>
          </cell>
          <cell r="M194">
            <v>2.3503907909567216E-4</v>
          </cell>
          <cell r="N194">
            <v>1.0616999610282896E-4</v>
          </cell>
          <cell r="O194">
            <v>1.0616999610282896E-4</v>
          </cell>
          <cell r="P194">
            <v>7.5603838242934511E-5</v>
          </cell>
        </row>
        <row r="195">
          <cell r="A195" t="str">
            <v>84193210</v>
          </cell>
          <cell r="B195">
            <v>1188255.1399999999</v>
          </cell>
          <cell r="C195">
            <v>0</v>
          </cell>
          <cell r="D195">
            <v>1374882.32</v>
          </cell>
          <cell r="E195">
            <v>553.24</v>
          </cell>
          <cell r="F195">
            <v>2768624.9799999995</v>
          </cell>
          <cell r="G195">
            <v>541.43000000000006</v>
          </cell>
          <cell r="J195">
            <v>5331762.4399999995</v>
          </cell>
          <cell r="K195">
            <v>1094.67</v>
          </cell>
          <cell r="L195">
            <v>0</v>
          </cell>
          <cell r="M195">
            <v>4.0239080243609503E-4</v>
          </cell>
          <cell r="N195" t="str">
            <v>NA</v>
          </cell>
          <cell r="O195" t="str">
            <v>NA</v>
          </cell>
          <cell r="P195">
            <v>2.0531109784403676E-4</v>
          </cell>
        </row>
        <row r="196">
          <cell r="A196" t="str">
            <v>84193220</v>
          </cell>
          <cell r="B196">
            <v>811415.37</v>
          </cell>
          <cell r="C196">
            <v>567.95000000000005</v>
          </cell>
          <cell r="D196">
            <v>22497.85</v>
          </cell>
          <cell r="E196">
            <v>929.94</v>
          </cell>
          <cell r="F196">
            <v>499050.43000000005</v>
          </cell>
          <cell r="G196">
            <v>101.52000000000001</v>
          </cell>
          <cell r="J196">
            <v>1332963.6499999999</v>
          </cell>
          <cell r="K196">
            <v>1599.41</v>
          </cell>
          <cell r="L196">
            <v>6.9994976802078581E-4</v>
          </cell>
          <cell r="M196">
            <v>4.1334616418902258E-2</v>
          </cell>
          <cell r="N196" t="str">
            <v>NA</v>
          </cell>
          <cell r="O196" t="str">
            <v>NA</v>
          </cell>
          <cell r="P196">
            <v>1.1998901845522946E-3</v>
          </cell>
        </row>
        <row r="197">
          <cell r="A197" t="str">
            <v>84193900</v>
          </cell>
          <cell r="B197">
            <v>7115780.0599999996</v>
          </cell>
          <cell r="C197">
            <v>17476.399999999994</v>
          </cell>
          <cell r="D197">
            <v>6572584.6699999999</v>
          </cell>
          <cell r="E197">
            <v>27597.149999999994</v>
          </cell>
          <cell r="F197">
            <v>6619086.370000001</v>
          </cell>
          <cell r="G197">
            <v>32484.430000000008</v>
          </cell>
          <cell r="H197">
            <v>397269.99000000005</v>
          </cell>
          <cell r="I197">
            <v>4462.880000000001</v>
          </cell>
          <cell r="J197">
            <v>20704721.09</v>
          </cell>
          <cell r="K197">
            <v>82020.86</v>
          </cell>
          <cell r="L197">
            <v>2.4560062077017028E-3</v>
          </cell>
          <cell r="M197">
            <v>4.1988276128209993E-3</v>
          </cell>
          <cell r="N197">
            <v>1.1233871453517041E-2</v>
          </cell>
          <cell r="O197">
            <v>1.1233871453517041E-2</v>
          </cell>
          <cell r="P197">
            <v>3.9614568891543564E-3</v>
          </cell>
        </row>
        <row r="198">
          <cell r="A198" t="str">
            <v>84194000</v>
          </cell>
          <cell r="B198">
            <v>731614.92</v>
          </cell>
          <cell r="C198">
            <v>3934.2000000000003</v>
          </cell>
          <cell r="D198">
            <v>2317658.12</v>
          </cell>
          <cell r="E198">
            <v>2537.92</v>
          </cell>
          <cell r="F198">
            <v>1145437.9800000007</v>
          </cell>
          <cell r="G198">
            <v>2803.6200000000008</v>
          </cell>
          <cell r="H198">
            <v>66893.52</v>
          </cell>
          <cell r="I198">
            <v>507.41000000000008</v>
          </cell>
          <cell r="J198">
            <v>4261604.54</v>
          </cell>
          <cell r="K198">
            <v>9783.1500000000015</v>
          </cell>
          <cell r="L198">
            <v>5.3774190389665648E-3</v>
          </cell>
          <cell r="M198">
            <v>1.0950363982069969E-3</v>
          </cell>
          <cell r="N198">
            <v>7.5853386097786456E-3</v>
          </cell>
          <cell r="O198">
            <v>7.5853386097786456E-3</v>
          </cell>
          <cell r="P198">
            <v>2.2956494222244285E-3</v>
          </cell>
        </row>
        <row r="199">
          <cell r="A199" t="str">
            <v>84195000</v>
          </cell>
          <cell r="B199">
            <v>36375176.110000022</v>
          </cell>
          <cell r="C199">
            <v>244702.74999999991</v>
          </cell>
          <cell r="D199">
            <v>39585811.749999993</v>
          </cell>
          <cell r="E199">
            <v>245130.3700000002</v>
          </cell>
          <cell r="F199">
            <v>32446387.140000001</v>
          </cell>
          <cell r="G199">
            <v>303437.8600000001</v>
          </cell>
          <cell r="H199">
            <v>2330808.58</v>
          </cell>
          <cell r="I199">
            <v>28571.990000000005</v>
          </cell>
          <cell r="J199">
            <v>110738183.58000001</v>
          </cell>
          <cell r="K199">
            <v>821842.9700000002</v>
          </cell>
          <cell r="L199">
            <v>6.7271907979224287E-3</v>
          </cell>
          <cell r="M199">
            <v>6.1923795209277285E-3</v>
          </cell>
          <cell r="N199">
            <v>1.2258402618373751E-2</v>
          </cell>
          <cell r="O199">
            <v>1.2258402618373751E-2</v>
          </cell>
          <cell r="P199">
            <v>7.4214958511242008E-3</v>
          </cell>
        </row>
        <row r="200">
          <cell r="A200" t="str">
            <v>84196000</v>
          </cell>
          <cell r="B200">
            <v>5426686.4299999997</v>
          </cell>
          <cell r="C200">
            <v>1795.5</v>
          </cell>
          <cell r="D200">
            <v>1572941.7100000002</v>
          </cell>
          <cell r="E200">
            <v>663.46000000000015</v>
          </cell>
          <cell r="F200">
            <v>1756297.7300000002</v>
          </cell>
          <cell r="G200">
            <v>379.69</v>
          </cell>
          <cell r="H200">
            <v>2421260.2800000003</v>
          </cell>
          <cell r="I200">
            <v>0</v>
          </cell>
          <cell r="J200">
            <v>11177186.149999999</v>
          </cell>
          <cell r="K200">
            <v>2838.65</v>
          </cell>
          <cell r="L200">
            <v>3.3086488839193906E-4</v>
          </cell>
          <cell r="M200">
            <v>4.2179566844851489E-4</v>
          </cell>
          <cell r="N200">
            <v>0</v>
          </cell>
          <cell r="O200">
            <v>0</v>
          </cell>
          <cell r="P200">
            <v>2.5396821363666742E-4</v>
          </cell>
        </row>
        <row r="201">
          <cell r="A201" t="str">
            <v>84198100</v>
          </cell>
          <cell r="B201">
            <v>17727062.750000004</v>
          </cell>
          <cell r="C201">
            <v>133559.9</v>
          </cell>
          <cell r="D201">
            <v>23927440.539999999</v>
          </cell>
          <cell r="E201">
            <v>134781.72999999998</v>
          </cell>
          <cell r="F201">
            <v>23055484.929999996</v>
          </cell>
          <cell r="G201">
            <v>89698.51999999999</v>
          </cell>
          <cell r="H201">
            <v>3869759.4200000004</v>
          </cell>
          <cell r="I201">
            <v>20531.71</v>
          </cell>
          <cell r="J201">
            <v>68579747.640000001</v>
          </cell>
          <cell r="K201">
            <v>378571.86000000004</v>
          </cell>
          <cell r="L201">
            <v>7.5342374472048374E-3</v>
          </cell>
          <cell r="M201">
            <v>5.6329355316830721E-3</v>
          </cell>
          <cell r="N201">
            <v>5.3056812508515058E-3</v>
          </cell>
          <cell r="O201">
            <v>5.3056812508515058E-3</v>
          </cell>
          <cell r="P201">
            <v>5.5201699193654259E-3</v>
          </cell>
        </row>
        <row r="202">
          <cell r="A202" t="str">
            <v>84198910</v>
          </cell>
          <cell r="B202">
            <v>2485047.7399999993</v>
          </cell>
          <cell r="C202">
            <v>8881.2999999999993</v>
          </cell>
          <cell r="D202">
            <v>3893151.7800000007</v>
          </cell>
          <cell r="E202">
            <v>13291.320000000005</v>
          </cell>
          <cell r="F202">
            <v>3905595.330000001</v>
          </cell>
          <cell r="G202">
            <v>11366.63</v>
          </cell>
          <cell r="H202">
            <v>631579.38</v>
          </cell>
          <cell r="I202">
            <v>46.370000000000005</v>
          </cell>
          <cell r="J202">
            <v>10915374.230000002</v>
          </cell>
          <cell r="K202">
            <v>33585.620000000003</v>
          </cell>
          <cell r="L202">
            <v>3.5738951236405632E-3</v>
          </cell>
          <cell r="M202">
            <v>3.4140256406853995E-3</v>
          </cell>
          <cell r="N202">
            <v>7.3419116374571963E-5</v>
          </cell>
          <cell r="O202">
            <v>7.3419116374571963E-5</v>
          </cell>
          <cell r="P202">
            <v>3.0769096223648208E-3</v>
          </cell>
        </row>
        <row r="203">
          <cell r="A203" t="str">
            <v>84198920</v>
          </cell>
          <cell r="B203">
            <v>5342614.8099999987</v>
          </cell>
          <cell r="C203">
            <v>20156.519999999993</v>
          </cell>
          <cell r="D203">
            <v>12229602.590000004</v>
          </cell>
          <cell r="E203">
            <v>14291.330000000002</v>
          </cell>
          <cell r="F203">
            <v>5521853.8100000005</v>
          </cell>
          <cell r="G203">
            <v>14965.33</v>
          </cell>
          <cell r="H203">
            <v>3298006.8600000003</v>
          </cell>
          <cell r="I203">
            <v>3460.3799999999997</v>
          </cell>
          <cell r="J203">
            <v>26392078.07</v>
          </cell>
          <cell r="K203">
            <v>52873.55999999999</v>
          </cell>
          <cell r="L203">
            <v>3.7727818150528427E-3</v>
          </cell>
          <cell r="M203">
            <v>1.168584988336894E-3</v>
          </cell>
          <cell r="N203">
            <v>1.0492337180887487E-3</v>
          </cell>
          <cell r="O203">
            <v>1.0492337180887487E-3</v>
          </cell>
          <cell r="P203">
            <v>2.0033875263540395E-3</v>
          </cell>
        </row>
        <row r="204">
          <cell r="A204" t="str">
            <v>84198990</v>
          </cell>
          <cell r="B204">
            <v>29523529.27</v>
          </cell>
          <cell r="C204">
            <v>103528.51000000001</v>
          </cell>
          <cell r="D204">
            <v>33944049.20000001</v>
          </cell>
          <cell r="E204">
            <v>147523.56</v>
          </cell>
          <cell r="F204">
            <v>27675900.260000009</v>
          </cell>
          <cell r="G204">
            <v>113385.11000000002</v>
          </cell>
          <cell r="H204">
            <v>6281126.7600000007</v>
          </cell>
          <cell r="I204">
            <v>10878.330000000002</v>
          </cell>
          <cell r="J204">
            <v>97424605.490000024</v>
          </cell>
          <cell r="K204">
            <v>375315.51000000007</v>
          </cell>
          <cell r="L204">
            <v>3.5066441092867352E-3</v>
          </cell>
          <cell r="M204">
            <v>4.346080195995001E-3</v>
          </cell>
          <cell r="N204">
            <v>1.7319074133762588E-3</v>
          </cell>
          <cell r="O204">
            <v>1.7319074133762588E-3</v>
          </cell>
          <cell r="P204">
            <v>3.8523687944368805E-3</v>
          </cell>
        </row>
        <row r="205">
          <cell r="A205" t="str">
            <v>84199000</v>
          </cell>
          <cell r="B205">
            <v>24401501.050000016</v>
          </cell>
          <cell r="C205">
            <v>324871.52999999991</v>
          </cell>
          <cell r="D205">
            <v>46939818.520000048</v>
          </cell>
          <cell r="E205">
            <v>695680.40000000095</v>
          </cell>
          <cell r="F205">
            <v>30258012.779999964</v>
          </cell>
          <cell r="G205">
            <v>387395.60000000003</v>
          </cell>
          <cell r="H205">
            <v>4844631.5400000019</v>
          </cell>
          <cell r="I205">
            <v>35078.26</v>
          </cell>
          <cell r="J205">
            <v>106443963.89000003</v>
          </cell>
          <cell r="K205">
            <v>1443025.790000001</v>
          </cell>
          <cell r="L205">
            <v>1.3313587936017555E-2</v>
          </cell>
          <cell r="M205">
            <v>1.4820687892169554E-2</v>
          </cell>
          <cell r="N205">
            <v>7.2406455909751165E-3</v>
          </cell>
          <cell r="O205">
            <v>7.2406455909751165E-3</v>
          </cell>
          <cell r="P205">
            <v>1.3556670921154668E-2</v>
          </cell>
        </row>
        <row r="206">
          <cell r="A206" t="str">
            <v>90041010</v>
          </cell>
          <cell r="B206">
            <v>1835825.99</v>
          </cell>
          <cell r="C206">
            <v>50387.249999999993</v>
          </cell>
          <cell r="D206">
            <v>2625493.65</v>
          </cell>
          <cell r="E206">
            <v>62493.090000000011</v>
          </cell>
          <cell r="F206">
            <v>1194752.8400000003</v>
          </cell>
          <cell r="G206">
            <v>38220.61</v>
          </cell>
          <cell r="H206">
            <v>129757.36000000003</v>
          </cell>
          <cell r="I206">
            <v>5885.0300000000007</v>
          </cell>
          <cell r="J206">
            <v>5785829.8400000008</v>
          </cell>
          <cell r="K206">
            <v>156985.98000000001</v>
          </cell>
          <cell r="L206">
            <v>2.7446637249100059E-2</v>
          </cell>
          <cell r="M206">
            <v>2.380241521437312E-2</v>
          </cell>
          <cell r="N206">
            <v>4.5354113246447059E-2</v>
          </cell>
          <cell r="O206">
            <v>4.5354113246447059E-2</v>
          </cell>
          <cell r="P206">
            <v>2.7132837352852393E-2</v>
          </cell>
        </row>
        <row r="207">
          <cell r="A207" t="str">
            <v>90041020</v>
          </cell>
          <cell r="B207">
            <v>19051804.380000018</v>
          </cell>
          <cell r="C207">
            <v>394001.86000000028</v>
          </cell>
          <cell r="D207">
            <v>17532189.990000006</v>
          </cell>
          <cell r="E207">
            <v>337217.00000000017</v>
          </cell>
          <cell r="F207">
            <v>15180420.630000006</v>
          </cell>
          <cell r="G207">
            <v>290410.55000000005</v>
          </cell>
          <cell r="H207">
            <v>2165304.8600000003</v>
          </cell>
          <cell r="I207">
            <v>25719.430000000004</v>
          </cell>
          <cell r="J207">
            <v>53929719.860000029</v>
          </cell>
          <cell r="K207">
            <v>1047348.8400000005</v>
          </cell>
          <cell r="L207">
            <v>2.0680553513010611E-2</v>
          </cell>
          <cell r="M207">
            <v>1.9234162999165631E-2</v>
          </cell>
          <cell r="N207">
            <v>1.1877971769758093E-2</v>
          </cell>
          <cell r="O207">
            <v>1.1877971769758093E-2</v>
          </cell>
          <cell r="P207">
            <v>1.9420624522413381E-2</v>
          </cell>
        </row>
        <row r="208">
          <cell r="A208" t="str">
            <v>90041090</v>
          </cell>
          <cell r="B208">
            <v>10190808.210000005</v>
          </cell>
          <cell r="C208">
            <v>128044.42000000007</v>
          </cell>
          <cell r="D208">
            <v>11803908.170000004</v>
          </cell>
          <cell r="E208">
            <v>182717.90000000002</v>
          </cell>
          <cell r="F208">
            <v>10202563.510000002</v>
          </cell>
          <cell r="G208">
            <v>136606.39999999991</v>
          </cell>
          <cell r="H208">
            <v>1912063.7900000003</v>
          </cell>
          <cell r="I208">
            <v>26215.98000000001</v>
          </cell>
          <cell r="J208">
            <v>34109343.680000015</v>
          </cell>
          <cell r="K208">
            <v>473584.69999999995</v>
          </cell>
          <cell r="L208">
            <v>1.2564697260650341E-2</v>
          </cell>
          <cell r="M208">
            <v>1.5479440992635235E-2</v>
          </cell>
          <cell r="N208">
            <v>1.3710829176886409E-2</v>
          </cell>
          <cell r="O208">
            <v>1.3710829176886409E-2</v>
          </cell>
          <cell r="P208">
            <v>1.3884309954567842E-2</v>
          </cell>
        </row>
        <row r="209">
          <cell r="A209" t="str">
            <v>90049010</v>
          </cell>
          <cell r="B209">
            <v>13231235.289999999</v>
          </cell>
          <cell r="C209">
            <v>479655.47000000032</v>
          </cell>
          <cell r="D209">
            <v>11316083.970000004</v>
          </cell>
          <cell r="E209">
            <v>393898.8899999999</v>
          </cell>
          <cell r="F209">
            <v>14256796.990000006</v>
          </cell>
          <cell r="G209">
            <v>493688.19000000029</v>
          </cell>
          <cell r="H209">
            <v>1614464.0600000005</v>
          </cell>
          <cell r="I209">
            <v>42662.579999999994</v>
          </cell>
          <cell r="J209">
            <v>40418580.310000017</v>
          </cell>
          <cell r="K209">
            <v>1409905.1300000006</v>
          </cell>
          <cell r="L209">
            <v>3.6251752726558936E-2</v>
          </cell>
          <cell r="M209">
            <v>3.4808763441864045E-2</v>
          </cell>
          <cell r="N209">
            <v>2.6425227452879924E-2</v>
          </cell>
          <cell r="O209">
            <v>2.6425227452879924E-2</v>
          </cell>
          <cell r="P209">
            <v>3.488259902219213E-2</v>
          </cell>
        </row>
        <row r="210">
          <cell r="A210" t="str">
            <v>90049080</v>
          </cell>
          <cell r="B210">
            <v>6644105.0499999989</v>
          </cell>
          <cell r="C210">
            <v>94444.35000000002</v>
          </cell>
          <cell r="D210">
            <v>5732936.8499999968</v>
          </cell>
          <cell r="E210">
            <v>98121.809999999983</v>
          </cell>
          <cell r="F210">
            <v>6268395.3200000059</v>
          </cell>
          <cell r="G210">
            <v>107443.26000000004</v>
          </cell>
          <cell r="H210">
            <v>991271.42</v>
          </cell>
          <cell r="I210">
            <v>13586.33</v>
          </cell>
          <cell r="J210">
            <v>19636708.640000001</v>
          </cell>
          <cell r="K210">
            <v>313595.75000000006</v>
          </cell>
          <cell r="L210">
            <v>1.4214758690487599E-2</v>
          </cell>
          <cell r="M210">
            <v>1.7115452789262808E-2</v>
          </cell>
          <cell r="N210">
            <v>1.3705963599757572E-2</v>
          </cell>
          <cell r="O210">
            <v>1.3705963599757572E-2</v>
          </cell>
          <cell r="P210">
            <v>1.5969873350425188E-2</v>
          </cell>
        </row>
        <row r="211">
          <cell r="A211" t="str">
            <v>90049090</v>
          </cell>
          <cell r="B211">
            <v>716526.36</v>
          </cell>
          <cell r="C211">
            <v>18350.079999999994</v>
          </cell>
          <cell r="D211">
            <v>871413.15999999992</v>
          </cell>
          <cell r="E211">
            <v>39587.200000000012</v>
          </cell>
          <cell r="F211">
            <v>484431.37000000011</v>
          </cell>
          <cell r="G211">
            <v>10331.669999999995</v>
          </cell>
          <cell r="H211">
            <v>69976.549999999988</v>
          </cell>
          <cell r="I211">
            <v>2486.4799999999996</v>
          </cell>
          <cell r="J211">
            <v>2142347.44</v>
          </cell>
          <cell r="K211">
            <v>70755.429999999993</v>
          </cell>
          <cell r="L211">
            <v>2.5609776589377669E-2</v>
          </cell>
          <cell r="M211">
            <v>4.5428737844629308E-2</v>
          </cell>
          <cell r="N211">
            <v>3.5533046427696134E-2</v>
          </cell>
          <cell r="O211">
            <v>3.5533046427696134E-2</v>
          </cell>
          <cell r="P211">
            <v>3.3027056526368101E-2</v>
          </cell>
        </row>
        <row r="212">
          <cell r="A212" t="str">
            <v>90181100</v>
          </cell>
          <cell r="B212">
            <v>1383896.7199999995</v>
          </cell>
          <cell r="C212">
            <v>41191.930000000008</v>
          </cell>
          <cell r="D212">
            <v>1563700.5899999996</v>
          </cell>
          <cell r="E212">
            <v>37485.360000000001</v>
          </cell>
          <cell r="F212">
            <v>1703429.2599999998</v>
          </cell>
          <cell r="G212">
            <v>42741.159999999996</v>
          </cell>
          <cell r="H212">
            <v>389564.63999999996</v>
          </cell>
          <cell r="I212">
            <v>9823.2899999999991</v>
          </cell>
          <cell r="J212">
            <v>5040591.2099999981</v>
          </cell>
          <cell r="K212">
            <v>131241.74000000002</v>
          </cell>
          <cell r="L212">
            <v>2.9765176407094904E-2</v>
          </cell>
          <cell r="M212">
            <v>2.3972210690283113E-2</v>
          </cell>
          <cell r="N212">
            <v>2.5216071972035244E-2</v>
          </cell>
          <cell r="O212">
            <v>2.5216071972035244E-2</v>
          </cell>
          <cell r="P212">
            <v>2.6036973547791446E-2</v>
          </cell>
        </row>
        <row r="213">
          <cell r="A213" t="str">
            <v>90181200</v>
          </cell>
          <cell r="B213">
            <v>20466261.970000003</v>
          </cell>
          <cell r="C213">
            <v>30808.879999999983</v>
          </cell>
          <cell r="D213">
            <v>21094773.369999997</v>
          </cell>
          <cell r="E213">
            <v>58687.769999999968</v>
          </cell>
          <cell r="F213">
            <v>20916703.910000004</v>
          </cell>
          <cell r="G213">
            <v>49359.049999999996</v>
          </cell>
          <cell r="H213">
            <v>1717830.6600000001</v>
          </cell>
          <cell r="I213">
            <v>5041.5299999999988</v>
          </cell>
          <cell r="J213">
            <v>64195569.910000011</v>
          </cell>
          <cell r="K213">
            <v>143897.22999999995</v>
          </cell>
          <cell r="L213">
            <v>1.5053496356667606E-3</v>
          </cell>
          <cell r="M213">
            <v>2.782100047752254E-3</v>
          </cell>
          <cell r="N213">
            <v>2.9348236222538947E-3</v>
          </cell>
          <cell r="O213">
            <v>2.9348236222538947E-3</v>
          </cell>
          <cell r="P213">
            <v>2.241544552088858E-3</v>
          </cell>
        </row>
        <row r="214">
          <cell r="A214" t="str">
            <v>90181300</v>
          </cell>
          <cell r="B214">
            <v>11142811.270000003</v>
          </cell>
          <cell r="C214">
            <v>46386.27</v>
          </cell>
          <cell r="D214">
            <v>9959320.8800000008</v>
          </cell>
          <cell r="E214">
            <v>13497.330000000002</v>
          </cell>
          <cell r="F214">
            <v>16818435.690000001</v>
          </cell>
          <cell r="G214">
            <v>74716.159999999989</v>
          </cell>
          <cell r="H214">
            <v>3682500.1900000004</v>
          </cell>
          <cell r="I214">
            <v>4434.3499999999995</v>
          </cell>
          <cell r="J214">
            <v>41603068.030000001</v>
          </cell>
          <cell r="K214">
            <v>139034.10999999999</v>
          </cell>
          <cell r="L214">
            <v>4.162887522369387E-3</v>
          </cell>
          <cell r="M214">
            <v>1.3552460215540321E-3</v>
          </cell>
          <cell r="N214">
            <v>1.2041683017537058E-3</v>
          </cell>
          <cell r="O214">
            <v>1.2041683017537058E-3</v>
          </cell>
          <cell r="P214">
            <v>3.341919636785979E-3</v>
          </cell>
        </row>
        <row r="215">
          <cell r="A215" t="str">
            <v>90181400</v>
          </cell>
          <cell r="B215">
            <v>7603.9600000000009</v>
          </cell>
          <cell r="C215">
            <v>456.24</v>
          </cell>
          <cell r="D215">
            <v>57439.529999999992</v>
          </cell>
          <cell r="E215">
            <v>2154.81</v>
          </cell>
          <cell r="F215">
            <v>846.34</v>
          </cell>
          <cell r="G215">
            <v>50.78</v>
          </cell>
          <cell r="J215">
            <v>65889.829999999987</v>
          </cell>
          <cell r="K215">
            <v>2661.8300000000004</v>
          </cell>
          <cell r="L215">
            <v>6.0000315625016433E-2</v>
          </cell>
          <cell r="M215">
            <v>3.7514408631129127E-2</v>
          </cell>
          <cell r="N215" t="str">
            <v>NA</v>
          </cell>
          <cell r="O215" t="str">
            <v>NA</v>
          </cell>
          <cell r="P215">
            <v>4.0398191951625931E-2</v>
          </cell>
        </row>
        <row r="216">
          <cell r="A216" t="str">
            <v>90181900</v>
          </cell>
          <cell r="B216">
            <v>23767768.819999997</v>
          </cell>
          <cell r="C216">
            <v>337579.32000000007</v>
          </cell>
          <cell r="D216">
            <v>27963826.900000028</v>
          </cell>
          <cell r="E216">
            <v>401106.53</v>
          </cell>
          <cell r="F216">
            <v>25451572.369999997</v>
          </cell>
          <cell r="G216">
            <v>275308.14999999997</v>
          </cell>
          <cell r="H216">
            <v>4285449.47</v>
          </cell>
          <cell r="I216">
            <v>50626.250000000007</v>
          </cell>
          <cell r="J216">
            <v>81468617.560000032</v>
          </cell>
          <cell r="K216">
            <v>1064620.25</v>
          </cell>
          <cell r="L216">
            <v>1.4203239797415706E-2</v>
          </cell>
          <cell r="M216">
            <v>1.4343763871603698E-2</v>
          </cell>
          <cell r="N216">
            <v>1.181352162810591E-2</v>
          </cell>
          <cell r="O216">
            <v>1.181352162810591E-2</v>
          </cell>
          <cell r="P216">
            <v>1.306785707043486E-2</v>
          </cell>
        </row>
        <row r="217">
          <cell r="A217" t="str">
            <v>90182010</v>
          </cell>
          <cell r="B217">
            <v>390585.42000000004</v>
          </cell>
          <cell r="C217">
            <v>1900.02</v>
          </cell>
          <cell r="D217">
            <v>785419.37000000011</v>
          </cell>
          <cell r="E217">
            <v>15091.670000000004</v>
          </cell>
          <cell r="F217">
            <v>1219888.6500000004</v>
          </cell>
          <cell r="G217">
            <v>13556.080000000002</v>
          </cell>
          <cell r="H217">
            <v>41242.720000000001</v>
          </cell>
          <cell r="I217">
            <v>55.93</v>
          </cell>
          <cell r="J217">
            <v>2437136.1600000006</v>
          </cell>
          <cell r="K217">
            <v>30603.700000000004</v>
          </cell>
          <cell r="L217">
            <v>4.8645440989579175E-3</v>
          </cell>
          <cell r="M217">
            <v>1.9214792219855746E-2</v>
          </cell>
          <cell r="N217">
            <v>1.3561181221801084E-3</v>
          </cell>
          <cell r="O217">
            <v>1.3561181221801084E-3</v>
          </cell>
          <cell r="P217">
            <v>1.2557238492575645E-2</v>
          </cell>
        </row>
        <row r="218">
          <cell r="A218" t="str">
            <v>90182020</v>
          </cell>
          <cell r="B218">
            <v>460622.40000000008</v>
          </cell>
          <cell r="C218">
            <v>8423.7800000000007</v>
          </cell>
          <cell r="D218">
            <v>1041712.1100000001</v>
          </cell>
          <cell r="E218">
            <v>11576.189999999999</v>
          </cell>
          <cell r="F218">
            <v>455623.68000000011</v>
          </cell>
          <cell r="G218">
            <v>2745.9400000000005</v>
          </cell>
          <cell r="H218">
            <v>11107.36</v>
          </cell>
          <cell r="I218">
            <v>113.17</v>
          </cell>
          <cell r="J218">
            <v>1969065.5500000005</v>
          </cell>
          <cell r="K218">
            <v>22859.08</v>
          </cell>
          <cell r="L218">
            <v>1.8287821000455035E-2</v>
          </cell>
          <cell r="M218">
            <v>1.1112657603644445E-2</v>
          </cell>
          <cell r="N218">
            <v>1.0188739718528975E-2</v>
          </cell>
          <cell r="O218">
            <v>1.0188739718528975E-2</v>
          </cell>
          <cell r="P218">
            <v>1.1609100570572673E-2</v>
          </cell>
        </row>
        <row r="219">
          <cell r="A219" t="str">
            <v>90183111</v>
          </cell>
          <cell r="B219">
            <v>4720862.1000000006</v>
          </cell>
          <cell r="C219">
            <v>22197.620000000006</v>
          </cell>
          <cell r="D219">
            <v>4367861.1799999988</v>
          </cell>
          <cell r="E219">
            <v>27616.100000000002</v>
          </cell>
          <cell r="F219">
            <v>6748467.8999999976</v>
          </cell>
          <cell r="G219">
            <v>124373.42</v>
          </cell>
          <cell r="H219">
            <v>2064986.12</v>
          </cell>
          <cell r="I219">
            <v>25345.430000000004</v>
          </cell>
          <cell r="J219">
            <v>17902177.299999997</v>
          </cell>
          <cell r="K219">
            <v>199532.57</v>
          </cell>
          <cell r="L219">
            <v>4.7020267759992403E-3</v>
          </cell>
          <cell r="M219">
            <v>6.322568154512642E-3</v>
          </cell>
          <cell r="N219">
            <v>1.2273898480247413E-2</v>
          </cell>
          <cell r="O219">
            <v>1.2273898480247413E-2</v>
          </cell>
          <cell r="P219">
            <v>1.1145715219790613E-2</v>
          </cell>
        </row>
        <row r="220">
          <cell r="A220" t="str">
            <v>90183112</v>
          </cell>
          <cell r="B220">
            <v>6438566.9300000016</v>
          </cell>
          <cell r="C220">
            <v>79321.039999999994</v>
          </cell>
          <cell r="D220">
            <v>6515962.5599999959</v>
          </cell>
          <cell r="E220">
            <v>75989.289999999994</v>
          </cell>
          <cell r="F220">
            <v>4317754.1700000009</v>
          </cell>
          <cell r="G220">
            <v>48343.82</v>
          </cell>
          <cell r="H220">
            <v>673959.36</v>
          </cell>
          <cell r="I220">
            <v>4503.53</v>
          </cell>
          <cell r="J220">
            <v>17946243.02</v>
          </cell>
          <cell r="K220">
            <v>208157.68</v>
          </cell>
          <cell r="L220">
            <v>1.2319673129498705E-2</v>
          </cell>
          <cell r="M220">
            <v>1.1662020660843091E-2</v>
          </cell>
          <cell r="N220">
            <v>6.6821981669636576E-3</v>
          </cell>
          <cell r="O220">
            <v>6.6821981669636576E-3</v>
          </cell>
          <cell r="P220">
            <v>1.1598955824236911E-2</v>
          </cell>
        </row>
        <row r="221">
          <cell r="A221" t="str">
            <v>90183120</v>
          </cell>
          <cell r="B221">
            <v>3244763.1299999976</v>
          </cell>
          <cell r="C221">
            <v>80848.27</v>
          </cell>
          <cell r="D221">
            <v>2904159.9400000009</v>
          </cell>
          <cell r="E221">
            <v>66126.98</v>
          </cell>
          <cell r="F221">
            <v>2633795.0500000003</v>
          </cell>
          <cell r="G221">
            <v>48256.649999999994</v>
          </cell>
          <cell r="H221">
            <v>251769.47999999998</v>
          </cell>
          <cell r="I221">
            <v>3714.2699999999995</v>
          </cell>
          <cell r="J221">
            <v>9034487.5999999996</v>
          </cell>
          <cell r="K221">
            <v>198946.16999999998</v>
          </cell>
          <cell r="L221">
            <v>2.4916539901635306E-2</v>
          </cell>
          <cell r="M221">
            <v>2.2769744561657982E-2</v>
          </cell>
          <cell r="N221">
            <v>1.4752661839711469E-2</v>
          </cell>
          <cell r="O221">
            <v>1.4752661839711469E-2</v>
          </cell>
          <cell r="P221">
            <v>2.2020747474378072E-2</v>
          </cell>
        </row>
        <row r="222">
          <cell r="A222" t="str">
            <v>90183190</v>
          </cell>
          <cell r="B222">
            <v>3793093.1300000022</v>
          </cell>
          <cell r="C222">
            <v>71986.390000000014</v>
          </cell>
          <cell r="D222">
            <v>5919304.8999999994</v>
          </cell>
          <cell r="E222">
            <v>110003.18000000005</v>
          </cell>
          <cell r="F222">
            <v>4298421.71</v>
          </cell>
          <cell r="G222">
            <v>64000.24</v>
          </cell>
          <cell r="H222">
            <v>559460.92000000004</v>
          </cell>
          <cell r="I222">
            <v>10535.840000000002</v>
          </cell>
          <cell r="J222">
            <v>14570280.660000002</v>
          </cell>
          <cell r="K222">
            <v>256525.65000000005</v>
          </cell>
          <cell r="L222">
            <v>1.8978281717011249E-2</v>
          </cell>
          <cell r="M222">
            <v>1.8583800270197275E-2</v>
          </cell>
          <cell r="N222">
            <v>1.8832128614095157E-2</v>
          </cell>
          <cell r="O222">
            <v>1.8832128614095157E-2</v>
          </cell>
          <cell r="P222">
            <v>1.7606088447166535E-2</v>
          </cell>
        </row>
        <row r="223">
          <cell r="A223" t="str">
            <v>90183210</v>
          </cell>
          <cell r="B223">
            <v>6327346.540000001</v>
          </cell>
          <cell r="C223">
            <v>206941.05999999985</v>
          </cell>
          <cell r="D223">
            <v>9570577.8400000092</v>
          </cell>
          <cell r="E223">
            <v>359954.11000000004</v>
          </cell>
          <cell r="F223">
            <v>8784515.410000002</v>
          </cell>
          <cell r="G223">
            <v>313695.60000000003</v>
          </cell>
          <cell r="H223">
            <v>1574209.6</v>
          </cell>
          <cell r="I223">
            <v>62038.03</v>
          </cell>
          <cell r="J223">
            <v>26256649.390000015</v>
          </cell>
          <cell r="K223">
            <v>942628.8</v>
          </cell>
          <cell r="L223">
            <v>3.2705820471783394E-2</v>
          </cell>
          <cell r="M223">
            <v>3.7610488730949992E-2</v>
          </cell>
          <cell r="N223">
            <v>3.940900246066343E-2</v>
          </cell>
          <cell r="O223">
            <v>3.940900246066343E-2</v>
          </cell>
          <cell r="P223">
            <v>3.5900574593459182E-2</v>
          </cell>
        </row>
        <row r="224">
          <cell r="A224" t="str">
            <v>90183220</v>
          </cell>
          <cell r="B224">
            <v>974258.6800000004</v>
          </cell>
          <cell r="C224">
            <v>34694.600000000013</v>
          </cell>
          <cell r="D224">
            <v>1232823.4900000002</v>
          </cell>
          <cell r="E224">
            <v>47566.309999999983</v>
          </cell>
          <cell r="F224">
            <v>946291.68000000028</v>
          </cell>
          <cell r="G224">
            <v>35647.570000000007</v>
          </cell>
          <cell r="H224">
            <v>170917.66000000003</v>
          </cell>
          <cell r="I224">
            <v>4428.75</v>
          </cell>
          <cell r="J224">
            <v>3324291.5100000012</v>
          </cell>
          <cell r="K224">
            <v>122337.23000000001</v>
          </cell>
          <cell r="L224">
            <v>3.5611281389866599E-2</v>
          </cell>
          <cell r="M224">
            <v>3.8583228163506178E-2</v>
          </cell>
          <cell r="N224">
            <v>2.5911599772662459E-2</v>
          </cell>
          <cell r="O224">
            <v>2.5911599772662459E-2</v>
          </cell>
          <cell r="P224">
            <v>3.6800993424310119E-2</v>
          </cell>
        </row>
        <row r="225">
          <cell r="A225" t="str">
            <v>90183910</v>
          </cell>
          <cell r="B225">
            <v>26137875.190000005</v>
          </cell>
          <cell r="C225">
            <v>720578.16999999993</v>
          </cell>
          <cell r="D225">
            <v>29129126.100000009</v>
          </cell>
          <cell r="E225">
            <v>842490.2699999999</v>
          </cell>
          <cell r="F225">
            <v>30703971.170000013</v>
          </cell>
          <cell r="G225">
            <v>851649.28</v>
          </cell>
          <cell r="H225">
            <v>4764322.9400000013</v>
          </cell>
          <cell r="I225">
            <v>140527.51000000004</v>
          </cell>
          <cell r="J225">
            <v>90735295.400000021</v>
          </cell>
          <cell r="K225">
            <v>2555245.23</v>
          </cell>
          <cell r="L225">
            <v>2.7568353003525066E-2</v>
          </cell>
          <cell r="M225">
            <v>2.8922607122085948E-2</v>
          </cell>
          <cell r="N225">
            <v>2.949579862023375E-2</v>
          </cell>
          <cell r="O225">
            <v>2.949579862023375E-2</v>
          </cell>
          <cell r="P225">
            <v>2.816153536212546E-2</v>
          </cell>
        </row>
        <row r="226">
          <cell r="A226" t="str">
            <v>90183920</v>
          </cell>
          <cell r="B226">
            <v>2228614.6700000009</v>
          </cell>
          <cell r="C226">
            <v>43325.409999999996</v>
          </cell>
          <cell r="D226">
            <v>2071344.7100000004</v>
          </cell>
          <cell r="E226">
            <v>13571.240000000003</v>
          </cell>
          <cell r="F226">
            <v>2438709.0099999998</v>
          </cell>
          <cell r="G226">
            <v>17829.020000000004</v>
          </cell>
          <cell r="H226">
            <v>753052.75000000012</v>
          </cell>
          <cell r="I226">
            <v>17146.939999999999</v>
          </cell>
          <cell r="J226">
            <v>7491721.1400000006</v>
          </cell>
          <cell r="K226">
            <v>91872.610000000015</v>
          </cell>
          <cell r="L226">
            <v>1.9440511894324011E-2</v>
          </cell>
          <cell r="M226">
            <v>6.5518983559235784E-3</v>
          </cell>
          <cell r="N226">
            <v>2.2769905561064608E-2</v>
          </cell>
          <cell r="O226">
            <v>2.2769905561064608E-2</v>
          </cell>
          <cell r="P226">
            <v>1.2263218062064709E-2</v>
          </cell>
        </row>
        <row r="227">
          <cell r="A227" t="str">
            <v>90183930</v>
          </cell>
          <cell r="B227">
            <v>3399553.3900000006</v>
          </cell>
          <cell r="C227">
            <v>124092.08999999995</v>
          </cell>
          <cell r="D227">
            <v>4291479.5900000026</v>
          </cell>
          <cell r="E227">
            <v>150562.07</v>
          </cell>
          <cell r="F227">
            <v>4101344.1799999978</v>
          </cell>
          <cell r="G227">
            <v>156479.81</v>
          </cell>
          <cell r="H227">
            <v>500727.06000000006</v>
          </cell>
          <cell r="I227">
            <v>13932.48</v>
          </cell>
          <cell r="J227">
            <v>12293104.220000001</v>
          </cell>
          <cell r="K227">
            <v>445066.44999999995</v>
          </cell>
          <cell r="L227">
            <v>3.6502468343349047E-2</v>
          </cell>
          <cell r="M227">
            <v>3.5083953411042534E-2</v>
          </cell>
          <cell r="N227">
            <v>2.7824499838295134E-2</v>
          </cell>
          <cell r="O227">
            <v>2.7824499838295134E-2</v>
          </cell>
          <cell r="P227">
            <v>3.6204561682305493E-2</v>
          </cell>
        </row>
        <row r="228">
          <cell r="A228" t="str">
            <v>90183940</v>
          </cell>
          <cell r="B228">
            <v>1269557.0300000005</v>
          </cell>
          <cell r="C228">
            <v>8948.7199999999993</v>
          </cell>
          <cell r="D228">
            <v>2717210.1300000008</v>
          </cell>
          <cell r="E228">
            <v>17905.559999999994</v>
          </cell>
          <cell r="F228">
            <v>4074384.9499999997</v>
          </cell>
          <cell r="G228">
            <v>102862.09</v>
          </cell>
          <cell r="H228">
            <v>1280064.98</v>
          </cell>
          <cell r="I228">
            <v>47852.24</v>
          </cell>
          <cell r="J228">
            <v>9341217.0900000017</v>
          </cell>
          <cell r="K228">
            <v>177568.61</v>
          </cell>
          <cell r="L228">
            <v>7.0486947719079589E-3</v>
          </cell>
          <cell r="M228">
            <v>6.5896854285612382E-3</v>
          </cell>
          <cell r="N228">
            <v>3.7382664745660023E-2</v>
          </cell>
          <cell r="O228">
            <v>3.7382664745660023E-2</v>
          </cell>
          <cell r="P228">
            <v>1.900915140812769E-2</v>
          </cell>
        </row>
        <row r="229">
          <cell r="A229" t="str">
            <v>90183990</v>
          </cell>
          <cell r="B229">
            <v>44858185.730000056</v>
          </cell>
          <cell r="C229">
            <v>1209601.27</v>
          </cell>
          <cell r="D229">
            <v>47342547.43999999</v>
          </cell>
          <cell r="E229">
            <v>1100586.18</v>
          </cell>
          <cell r="F229">
            <v>46185870.320000052</v>
          </cell>
          <cell r="G229">
            <v>1082700.5499999993</v>
          </cell>
          <cell r="H229">
            <v>6702039.9000000013</v>
          </cell>
          <cell r="I229">
            <v>171119.52</v>
          </cell>
          <cell r="J229">
            <v>145088643.3900001</v>
          </cell>
          <cell r="K229">
            <v>3564007.5199999996</v>
          </cell>
          <cell r="L229">
            <v>2.6965006504733612E-2</v>
          </cell>
          <cell r="M229">
            <v>2.3247295287496684E-2</v>
          </cell>
          <cell r="N229">
            <v>2.553245318637986E-2</v>
          </cell>
          <cell r="O229">
            <v>2.553245318637986E-2</v>
          </cell>
          <cell r="P229">
            <v>2.4564345194267909E-2</v>
          </cell>
        </row>
        <row r="230">
          <cell r="A230" t="str">
            <v>90184100</v>
          </cell>
          <cell r="B230">
            <v>1004905.0299999996</v>
          </cell>
          <cell r="C230">
            <v>5812.95</v>
          </cell>
          <cell r="D230">
            <v>977408.23</v>
          </cell>
          <cell r="E230">
            <v>10009.939999999997</v>
          </cell>
          <cell r="F230">
            <v>877335.7</v>
          </cell>
          <cell r="G230">
            <v>8842.779999999997</v>
          </cell>
          <cell r="H230">
            <v>54201.869999999995</v>
          </cell>
          <cell r="I230">
            <v>216.31</v>
          </cell>
          <cell r="J230">
            <v>2913850.8299999996</v>
          </cell>
          <cell r="K230">
            <v>24881.979999999992</v>
          </cell>
          <cell r="L230">
            <v>5.7845764788340267E-3</v>
          </cell>
          <cell r="M230">
            <v>1.024130930430164E-2</v>
          </cell>
          <cell r="N230">
            <v>3.990821718881655E-3</v>
          </cell>
          <cell r="O230">
            <v>3.990821718881655E-3</v>
          </cell>
          <cell r="P230">
            <v>8.5392085771254095E-3</v>
          </cell>
        </row>
        <row r="231">
          <cell r="A231" t="str">
            <v>90184910</v>
          </cell>
          <cell r="B231">
            <v>17539023.419999994</v>
          </cell>
          <cell r="C231">
            <v>224510.1</v>
          </cell>
          <cell r="D231">
            <v>18075924.079999968</v>
          </cell>
          <cell r="E231">
            <v>215746.13</v>
          </cell>
          <cell r="F231">
            <v>16389668.5</v>
          </cell>
          <cell r="G231">
            <v>179127.63000000003</v>
          </cell>
          <cell r="H231">
            <v>2259586.84</v>
          </cell>
          <cell r="I231">
            <v>24756.190000000006</v>
          </cell>
          <cell r="J231">
            <v>54264202.839999959</v>
          </cell>
          <cell r="K231">
            <v>644140.05000000005</v>
          </cell>
          <cell r="L231">
            <v>1.280060437937428E-2</v>
          </cell>
          <cell r="M231">
            <v>1.1935551900149406E-2</v>
          </cell>
          <cell r="N231">
            <v>1.0956069296278964E-2</v>
          </cell>
          <cell r="O231">
            <v>1.0956069296278964E-2</v>
          </cell>
          <cell r="P231">
            <v>1.187044158557477E-2</v>
          </cell>
        </row>
        <row r="232">
          <cell r="A232" t="str">
            <v>90184990</v>
          </cell>
          <cell r="B232">
            <v>6262615.3899999969</v>
          </cell>
          <cell r="C232">
            <v>93967.260000000038</v>
          </cell>
          <cell r="D232">
            <v>9397895.2999999989</v>
          </cell>
          <cell r="E232">
            <v>106711.37000000002</v>
          </cell>
          <cell r="F232">
            <v>7032353.2599999998</v>
          </cell>
          <cell r="G232">
            <v>121516.50999999997</v>
          </cell>
          <cell r="H232">
            <v>1301138.5699999996</v>
          </cell>
          <cell r="I232">
            <v>10202.570000000002</v>
          </cell>
          <cell r="J232">
            <v>23994002.519999996</v>
          </cell>
          <cell r="K232">
            <v>332397.71000000002</v>
          </cell>
          <cell r="L232">
            <v>1.5004475630108923E-2</v>
          </cell>
          <cell r="M232">
            <v>1.1354815795830375E-2</v>
          </cell>
          <cell r="N232">
            <v>7.8412632099592629E-3</v>
          </cell>
          <cell r="O232">
            <v>7.8412632099592629E-3</v>
          </cell>
          <cell r="P232">
            <v>1.3853366470347444E-2</v>
          </cell>
        </row>
        <row r="233">
          <cell r="A233" t="str">
            <v>90185010</v>
          </cell>
          <cell r="B233">
            <v>22307796.87000002</v>
          </cell>
          <cell r="C233">
            <v>205274.81000000006</v>
          </cell>
          <cell r="D233">
            <v>23819396.630000003</v>
          </cell>
          <cell r="E233">
            <v>241004.58999999991</v>
          </cell>
          <cell r="F233">
            <v>21053537.989999995</v>
          </cell>
          <cell r="G233">
            <v>182250.93000000008</v>
          </cell>
          <cell r="H233">
            <v>2279572.4900000002</v>
          </cell>
          <cell r="I233">
            <v>29651.26</v>
          </cell>
          <cell r="J233">
            <v>69460303.980000004</v>
          </cell>
          <cell r="K233">
            <v>658181.59000000008</v>
          </cell>
          <cell r="L233">
            <v>9.2019311093897316E-3</v>
          </cell>
          <cell r="M233">
            <v>1.0117997266835045E-2</v>
          </cell>
          <cell r="N233">
            <v>1.3007377536829283E-2</v>
          </cell>
          <cell r="O233">
            <v>1.3007377536829283E-2</v>
          </cell>
          <cell r="P233">
            <v>9.4756508723243295E-3</v>
          </cell>
        </row>
        <row r="234">
          <cell r="A234" t="str">
            <v>90185090</v>
          </cell>
          <cell r="B234">
            <v>1645551.5200000009</v>
          </cell>
          <cell r="C234">
            <v>20802.299999999996</v>
          </cell>
          <cell r="D234">
            <v>2366733.4300000002</v>
          </cell>
          <cell r="E234">
            <v>40616.279999999992</v>
          </cell>
          <cell r="F234">
            <v>2679297.5600000015</v>
          </cell>
          <cell r="G234">
            <v>56152.939999999988</v>
          </cell>
          <cell r="H234">
            <v>350280.77</v>
          </cell>
          <cell r="I234">
            <v>6034.48</v>
          </cell>
          <cell r="J234">
            <v>7041863.2800000031</v>
          </cell>
          <cell r="K234">
            <v>123605.99999999997</v>
          </cell>
          <cell r="L234">
            <v>1.2641536741432431E-2</v>
          </cell>
          <cell r="M234">
            <v>1.7161324332161897E-2</v>
          </cell>
          <cell r="N234">
            <v>1.7227551486768741E-2</v>
          </cell>
          <cell r="O234">
            <v>1.7227551486768741E-2</v>
          </cell>
          <cell r="P234">
            <v>1.7553024687522747E-2</v>
          </cell>
        </row>
        <row r="235">
          <cell r="A235" t="str">
            <v>90189010</v>
          </cell>
          <cell r="B235">
            <v>3479344.45</v>
          </cell>
          <cell r="C235">
            <v>47514.909999999996</v>
          </cell>
          <cell r="D235">
            <v>3726715.3500000006</v>
          </cell>
          <cell r="E235">
            <v>55953.109999999979</v>
          </cell>
          <cell r="F235">
            <v>6366670.4399999995</v>
          </cell>
          <cell r="G235">
            <v>33534.99</v>
          </cell>
          <cell r="H235">
            <v>856059.96</v>
          </cell>
          <cell r="I235">
            <v>1024.21</v>
          </cell>
          <cell r="J235">
            <v>14428790.199999999</v>
          </cell>
          <cell r="K235">
            <v>138027.21999999997</v>
          </cell>
          <cell r="L235">
            <v>1.3656282291912776E-2</v>
          </cell>
          <cell r="M235">
            <v>1.5014055205477383E-2</v>
          </cell>
          <cell r="N235">
            <v>1.1964232038139011E-3</v>
          </cell>
          <cell r="O235">
            <v>1.1964232038139011E-3</v>
          </cell>
          <cell r="P235">
            <v>9.5660979255211553E-3</v>
          </cell>
        </row>
        <row r="236">
          <cell r="A236" t="str">
            <v>90189020</v>
          </cell>
          <cell r="B236">
            <v>1748464.6199999996</v>
          </cell>
          <cell r="C236">
            <v>1330.61</v>
          </cell>
          <cell r="D236">
            <v>1338351.9100000001</v>
          </cell>
          <cell r="E236">
            <v>4421.62</v>
          </cell>
          <cell r="F236">
            <v>2769994.1599999992</v>
          </cell>
          <cell r="G236">
            <v>5551.24</v>
          </cell>
          <cell r="H236">
            <v>440727.05</v>
          </cell>
          <cell r="I236">
            <v>0</v>
          </cell>
          <cell r="J236">
            <v>6297537.7399999993</v>
          </cell>
          <cell r="K236">
            <v>11303.47</v>
          </cell>
          <cell r="L236">
            <v>7.6101625665150733E-4</v>
          </cell>
          <cell r="M236">
            <v>3.303779795853543E-3</v>
          </cell>
          <cell r="N236">
            <v>0</v>
          </cell>
          <cell r="O236">
            <v>0</v>
          </cell>
          <cell r="P236">
            <v>1.7949030981114851E-3</v>
          </cell>
        </row>
        <row r="237">
          <cell r="A237" t="str">
            <v>90189030</v>
          </cell>
          <cell r="B237">
            <v>1806699.5899999994</v>
          </cell>
          <cell r="C237">
            <v>11569.810000000001</v>
          </cell>
          <cell r="D237">
            <v>2226220.4499999997</v>
          </cell>
          <cell r="E237">
            <v>16847.409999999996</v>
          </cell>
          <cell r="F237">
            <v>985553.95000000019</v>
          </cell>
          <cell r="G237">
            <v>8849.260000000002</v>
          </cell>
          <cell r="H237">
            <v>43332.42</v>
          </cell>
          <cell r="I237">
            <v>426.9</v>
          </cell>
          <cell r="J237">
            <v>5061806.4099999992</v>
          </cell>
          <cell r="K237">
            <v>37693.379999999997</v>
          </cell>
          <cell r="L237">
            <v>6.4038371758306564E-3</v>
          </cell>
          <cell r="M237">
            <v>7.5677186417005549E-3</v>
          </cell>
          <cell r="N237">
            <v>9.8517461060333121E-3</v>
          </cell>
          <cell r="O237">
            <v>9.8517461060333121E-3</v>
          </cell>
          <cell r="P237">
            <v>7.4466261541598555E-3</v>
          </cell>
        </row>
        <row r="238">
          <cell r="A238" t="str">
            <v>90189040</v>
          </cell>
          <cell r="B238">
            <v>10751704.310000004</v>
          </cell>
          <cell r="C238">
            <v>76690.980000000025</v>
          </cell>
          <cell r="D238">
            <v>14518265.310000001</v>
          </cell>
          <cell r="E238">
            <v>88813.87</v>
          </cell>
          <cell r="F238">
            <v>17333962.629999995</v>
          </cell>
          <cell r="G238">
            <v>81179.820000000007</v>
          </cell>
          <cell r="H238">
            <v>649877.84000000008</v>
          </cell>
          <cell r="I238">
            <v>5315.93</v>
          </cell>
          <cell r="J238">
            <v>43253810.090000004</v>
          </cell>
          <cell r="K238">
            <v>252000.60000000003</v>
          </cell>
          <cell r="L238">
            <v>7.1329137956919865E-3</v>
          </cell>
          <cell r="M238">
            <v>6.1173885518420786E-3</v>
          </cell>
          <cell r="N238">
            <v>8.179891162314443E-3</v>
          </cell>
          <cell r="O238">
            <v>8.179891162314443E-3</v>
          </cell>
          <cell r="P238">
            <v>5.8260902213158076E-3</v>
          </cell>
        </row>
        <row r="239">
          <cell r="A239" t="str">
            <v>90189050</v>
          </cell>
          <cell r="B239">
            <v>5036271.13</v>
          </cell>
          <cell r="C239">
            <v>122084.00999999998</v>
          </cell>
          <cell r="D239">
            <v>9507068.4700000025</v>
          </cell>
          <cell r="E239">
            <v>24539.51</v>
          </cell>
          <cell r="F239">
            <v>6051926.3600000003</v>
          </cell>
          <cell r="G239">
            <v>12053.91</v>
          </cell>
          <cell r="H239">
            <v>627639.24</v>
          </cell>
          <cell r="I239">
            <v>269.33000000000004</v>
          </cell>
          <cell r="J239">
            <v>21222905.199999999</v>
          </cell>
          <cell r="K239">
            <v>158946.75999999998</v>
          </cell>
          <cell r="L239">
            <v>2.4240952651014239E-2</v>
          </cell>
          <cell r="M239">
            <v>2.5811857858640194E-3</v>
          </cell>
          <cell r="N239">
            <v>4.2911593609093029E-4</v>
          </cell>
          <cell r="O239">
            <v>4.2911593609093029E-4</v>
          </cell>
          <cell r="P239">
            <v>7.4893968804987162E-3</v>
          </cell>
        </row>
        <row r="240">
          <cell r="A240" t="str">
            <v>90189081</v>
          </cell>
          <cell r="B240">
            <v>849158.11999999988</v>
          </cell>
          <cell r="C240">
            <v>23108.930000000008</v>
          </cell>
          <cell r="D240">
            <v>495587.11</v>
          </cell>
          <cell r="E240">
            <v>21070.799999999999</v>
          </cell>
          <cell r="F240">
            <v>436424.73999999993</v>
          </cell>
          <cell r="G240">
            <v>9809.989999999998</v>
          </cell>
          <cell r="H240">
            <v>95949.45</v>
          </cell>
          <cell r="I240">
            <v>4542.5700000000006</v>
          </cell>
          <cell r="J240">
            <v>1877119.42</v>
          </cell>
          <cell r="K240">
            <v>58532.290000000008</v>
          </cell>
          <cell r="L240">
            <v>2.7213930427939629E-2</v>
          </cell>
          <cell r="M240">
            <v>4.2516844314211481E-2</v>
          </cell>
          <cell r="N240">
            <v>4.7343366741549854E-2</v>
          </cell>
          <cell r="O240">
            <v>4.7343366741549854E-2</v>
          </cell>
          <cell r="P240">
            <v>3.1181974559721944E-2</v>
          </cell>
        </row>
        <row r="241">
          <cell r="A241" t="str">
            <v>90189082</v>
          </cell>
          <cell r="B241">
            <v>2946712.7599999993</v>
          </cell>
          <cell r="C241">
            <v>19862.650000000001</v>
          </cell>
          <cell r="D241">
            <v>1968639.91</v>
          </cell>
          <cell r="E241">
            <v>12196.079999999994</v>
          </cell>
          <cell r="F241">
            <v>2308792.1800000002</v>
          </cell>
          <cell r="G241">
            <v>30118.11</v>
          </cell>
          <cell r="H241">
            <v>490386.5500000001</v>
          </cell>
          <cell r="I241">
            <v>26527.730000000003</v>
          </cell>
          <cell r="J241">
            <v>7714531.3999999994</v>
          </cell>
          <cell r="K241">
            <v>88704.57</v>
          </cell>
          <cell r="L241">
            <v>6.7406128855260414E-3</v>
          </cell>
          <cell r="M241">
            <v>6.1951807123528215E-3</v>
          </cell>
          <cell r="N241">
            <v>5.4095549725007748E-2</v>
          </cell>
          <cell r="O241">
            <v>5.4095549725007748E-2</v>
          </cell>
          <cell r="P241">
            <v>1.149837435362568E-2</v>
          </cell>
        </row>
        <row r="242">
          <cell r="A242" t="str">
            <v>90189083</v>
          </cell>
          <cell r="B242">
            <v>3314186.3500000006</v>
          </cell>
          <cell r="C242">
            <v>133373.51999999999</v>
          </cell>
          <cell r="D242">
            <v>2816327.120000001</v>
          </cell>
          <cell r="E242">
            <v>77704.50999999998</v>
          </cell>
          <cell r="F242">
            <v>7533755.8199999984</v>
          </cell>
          <cell r="G242">
            <v>204050.73999999996</v>
          </cell>
          <cell r="H242">
            <v>1024572.6299999999</v>
          </cell>
          <cell r="I242">
            <v>33644.65</v>
          </cell>
          <cell r="J242">
            <v>14688841.919999998</v>
          </cell>
          <cell r="K242">
            <v>448773.41999999993</v>
          </cell>
          <cell r="L242">
            <v>4.0243216860753758E-2</v>
          </cell>
          <cell r="M242">
            <v>2.7590726037534999E-2</v>
          </cell>
          <cell r="N242">
            <v>3.2837740356191247E-2</v>
          </cell>
          <cell r="O242">
            <v>3.2837740356191247E-2</v>
          </cell>
          <cell r="P242">
            <v>3.0551994666710932E-2</v>
          </cell>
        </row>
        <row r="243">
          <cell r="A243" t="str">
            <v>90189089</v>
          </cell>
          <cell r="B243">
            <v>100519437.91000003</v>
          </cell>
          <cell r="C243">
            <v>2977565.6400000006</v>
          </cell>
          <cell r="D243">
            <v>132032561.72999986</v>
          </cell>
          <cell r="E243">
            <v>3837087.0499999975</v>
          </cell>
          <cell r="F243">
            <v>122294270.08000003</v>
          </cell>
          <cell r="G243">
            <v>3370285.5900000008</v>
          </cell>
          <cell r="H243">
            <v>18171013.589999996</v>
          </cell>
          <cell r="I243">
            <v>502443.18000000023</v>
          </cell>
          <cell r="J243">
            <v>373017283.30999988</v>
          </cell>
          <cell r="K243">
            <v>10687381.459999997</v>
          </cell>
          <cell r="L243">
            <v>2.9621789595221978E-2</v>
          </cell>
          <cell r="M243">
            <v>2.906167236114568E-2</v>
          </cell>
          <cell r="N243">
            <v>2.7650806462249766E-2</v>
          </cell>
          <cell r="O243">
            <v>2.7650806462249766E-2</v>
          </cell>
          <cell r="P243">
            <v>2.8651169632582782E-2</v>
          </cell>
        </row>
        <row r="244">
          <cell r="A244" t="str">
            <v>90189090</v>
          </cell>
          <cell r="B244">
            <v>52254454.129999973</v>
          </cell>
          <cell r="C244">
            <v>1889810.1700000006</v>
          </cell>
          <cell r="D244">
            <v>60215399.740000062</v>
          </cell>
          <cell r="E244">
            <v>2122227.6300000013</v>
          </cell>
          <cell r="F244">
            <v>55387145.860000037</v>
          </cell>
          <cell r="G244">
            <v>1893763.9399999997</v>
          </cell>
          <cell r="H244">
            <v>8648038.5200000014</v>
          </cell>
          <cell r="I244">
            <v>291960.88000000006</v>
          </cell>
          <cell r="J244">
            <v>176505038.25000009</v>
          </cell>
          <cell r="K244">
            <v>6197762.620000001</v>
          </cell>
          <cell r="L244">
            <v>3.6165532708436345E-2</v>
          </cell>
          <cell r="M244">
            <v>3.524393492633815E-2</v>
          </cell>
          <cell r="N244">
            <v>3.3760358412464615E-2</v>
          </cell>
          <cell r="O244">
            <v>3.3760358412464615E-2</v>
          </cell>
          <cell r="P244">
            <v>3.5113800044741773E-2</v>
          </cell>
        </row>
        <row r="245">
          <cell r="A245" t="str">
            <v>90191000</v>
          </cell>
          <cell r="B245">
            <v>12388995.640000004</v>
          </cell>
          <cell r="C245">
            <v>175651.56000000008</v>
          </cell>
          <cell r="D245">
            <v>13146587.369999992</v>
          </cell>
          <cell r="E245">
            <v>166264.12000000002</v>
          </cell>
          <cell r="F245">
            <v>15136607.209999997</v>
          </cell>
          <cell r="G245">
            <v>204446.00999999986</v>
          </cell>
          <cell r="H245">
            <v>1651025.8399999996</v>
          </cell>
          <cell r="I245">
            <v>31446.5</v>
          </cell>
          <cell r="J245">
            <v>42323216.059999995</v>
          </cell>
          <cell r="K245">
            <v>577808.18999999994</v>
          </cell>
          <cell r="L245">
            <v>1.4178030657536015E-2</v>
          </cell>
          <cell r="M245">
            <v>1.2646941394038758E-2</v>
          </cell>
          <cell r="N245">
            <v>1.904664314642102E-2</v>
          </cell>
          <cell r="O245">
            <v>1.904664314642102E-2</v>
          </cell>
          <cell r="P245">
            <v>1.3652275129112672E-2</v>
          </cell>
        </row>
        <row r="246">
          <cell r="A246" t="str">
            <v>90192010</v>
          </cell>
          <cell r="B246">
            <v>943456.59000000032</v>
          </cell>
          <cell r="C246">
            <v>18923.969999999998</v>
          </cell>
          <cell r="D246">
            <v>1582214.57</v>
          </cell>
          <cell r="E246">
            <v>11482.270000000004</v>
          </cell>
          <cell r="F246">
            <v>1951649.0699999996</v>
          </cell>
          <cell r="G246">
            <v>13102.01</v>
          </cell>
          <cell r="H246">
            <v>790370.74000000022</v>
          </cell>
          <cell r="I246">
            <v>5212.1400000000003</v>
          </cell>
          <cell r="J246">
            <v>5267690.97</v>
          </cell>
          <cell r="K246">
            <v>48720.39</v>
          </cell>
          <cell r="L246">
            <v>2.0058124772863149E-2</v>
          </cell>
          <cell r="M246">
            <v>7.2570877665473679E-3</v>
          </cell>
          <cell r="N246">
            <v>6.5945508053600246E-3</v>
          </cell>
          <cell r="O246">
            <v>6.5945508053600246E-3</v>
          </cell>
          <cell r="P246">
            <v>9.2489081606091251E-3</v>
          </cell>
        </row>
        <row r="247">
          <cell r="A247" t="str">
            <v>90192020</v>
          </cell>
          <cell r="B247">
            <v>774491.25000000023</v>
          </cell>
          <cell r="C247">
            <v>8394.09</v>
          </cell>
          <cell r="D247">
            <v>1916714.2900000003</v>
          </cell>
          <cell r="E247">
            <v>22402.01</v>
          </cell>
          <cell r="F247">
            <v>3042417.1599999992</v>
          </cell>
          <cell r="G247">
            <v>69719.87999999999</v>
          </cell>
          <cell r="H247">
            <v>879221.05000000016</v>
          </cell>
          <cell r="I247">
            <v>765.86</v>
          </cell>
          <cell r="J247">
            <v>6612843.7499999991</v>
          </cell>
          <cell r="K247">
            <v>101281.83999999998</v>
          </cell>
          <cell r="L247">
            <v>1.0838198623935386E-2</v>
          </cell>
          <cell r="M247">
            <v>1.1687714813249499E-2</v>
          </cell>
          <cell r="N247">
            <v>8.7106649687243034E-4</v>
          </cell>
          <cell r="O247">
            <v>8.7106649687243034E-4</v>
          </cell>
          <cell r="P247">
            <v>1.5315928188988285E-2</v>
          </cell>
        </row>
        <row r="248">
          <cell r="A248" t="str">
            <v>90192090</v>
          </cell>
          <cell r="B248">
            <v>17192820.609999999</v>
          </cell>
          <cell r="C248">
            <v>323231.95999999996</v>
          </cell>
          <cell r="D248">
            <v>21739717.950000018</v>
          </cell>
          <cell r="E248">
            <v>417462.39000000019</v>
          </cell>
          <cell r="F248">
            <v>25097338.13000001</v>
          </cell>
          <cell r="G248">
            <v>469947.08999999991</v>
          </cell>
          <cell r="H248">
            <v>2820527.6200000006</v>
          </cell>
          <cell r="I248">
            <v>38392.139999999992</v>
          </cell>
          <cell r="J248">
            <v>66850404.310000025</v>
          </cell>
          <cell r="K248">
            <v>1249033.5799999998</v>
          </cell>
          <cell r="L248">
            <v>1.8800403222493694E-2</v>
          </cell>
          <cell r="M248">
            <v>1.9202750972213044E-2</v>
          </cell>
          <cell r="N248">
            <v>1.3611687305512004E-2</v>
          </cell>
          <cell r="O248">
            <v>1.3611687305512004E-2</v>
          </cell>
          <cell r="P248">
            <v>1.8684009362276353E-2</v>
          </cell>
        </row>
        <row r="249">
          <cell r="A249" t="str">
            <v>90200011</v>
          </cell>
          <cell r="B249">
            <v>3091080.9700000016</v>
          </cell>
          <cell r="C249">
            <v>50873.460000000006</v>
          </cell>
          <cell r="D249">
            <v>3919238.8000000003</v>
          </cell>
          <cell r="E249">
            <v>118966.6</v>
          </cell>
          <cell r="F249">
            <v>3651009.7200000011</v>
          </cell>
          <cell r="G249">
            <v>74543.91</v>
          </cell>
          <cell r="H249">
            <v>367585.14</v>
          </cell>
          <cell r="I249">
            <v>9002.2199999999993</v>
          </cell>
          <cell r="J249">
            <v>11028914.630000003</v>
          </cell>
          <cell r="K249">
            <v>253386.19</v>
          </cell>
          <cell r="L249">
            <v>1.6458145384654864E-2</v>
          </cell>
          <cell r="M249">
            <v>3.0354516800558312E-2</v>
          </cell>
          <cell r="N249">
            <v>2.4490163013662629E-2</v>
          </cell>
          <cell r="O249">
            <v>2.4490163013662629E-2</v>
          </cell>
          <cell r="P249">
            <v>2.2974716778635537E-2</v>
          </cell>
        </row>
        <row r="250">
          <cell r="A250" t="str">
            <v>90200012</v>
          </cell>
          <cell r="B250">
            <v>315817.06999999995</v>
          </cell>
          <cell r="C250">
            <v>8796.66</v>
          </cell>
          <cell r="D250">
            <v>468891.90000000014</v>
          </cell>
          <cell r="E250">
            <v>2959.3100000000004</v>
          </cell>
          <cell r="F250">
            <v>271559.73999999993</v>
          </cell>
          <cell r="G250">
            <v>5180.6499999999996</v>
          </cell>
          <cell r="H250">
            <v>8200.73</v>
          </cell>
          <cell r="I250">
            <v>388.3</v>
          </cell>
          <cell r="J250">
            <v>1064469.44</v>
          </cell>
          <cell r="K250">
            <v>17324.920000000002</v>
          </cell>
          <cell r="L250">
            <v>2.7853655915432315E-2</v>
          </cell>
          <cell r="M250">
            <v>6.3112841147394518E-3</v>
          </cell>
          <cell r="N250">
            <v>4.7349443281268867E-2</v>
          </cell>
          <cell r="O250">
            <v>4.7349443281268867E-2</v>
          </cell>
          <cell r="P250">
            <v>1.6275638688133691E-2</v>
          </cell>
        </row>
        <row r="251">
          <cell r="A251" t="str">
            <v>90200019</v>
          </cell>
          <cell r="B251">
            <v>2394128.1400000015</v>
          </cell>
          <cell r="C251">
            <v>65678.900000000009</v>
          </cell>
          <cell r="D251">
            <v>1561063.5900000005</v>
          </cell>
          <cell r="E251">
            <v>41268.060000000012</v>
          </cell>
          <cell r="F251">
            <v>1988627.6700000004</v>
          </cell>
          <cell r="G251">
            <v>23049.949999999997</v>
          </cell>
          <cell r="H251">
            <v>103686.24</v>
          </cell>
          <cell r="I251">
            <v>1616.23</v>
          </cell>
          <cell r="J251">
            <v>6047505.6400000025</v>
          </cell>
          <cell r="K251">
            <v>131613.14000000001</v>
          </cell>
          <cell r="L251">
            <v>2.7433326939634888E-2</v>
          </cell>
          <cell r="M251">
            <v>2.6435860950417785E-2</v>
          </cell>
          <cell r="N251">
            <v>1.5587699968674724E-2</v>
          </cell>
          <cell r="O251">
            <v>1.5587699968674724E-2</v>
          </cell>
          <cell r="P251">
            <v>2.1763210790490466E-2</v>
          </cell>
        </row>
        <row r="252">
          <cell r="A252" t="str">
            <v>90200021</v>
          </cell>
          <cell r="B252">
            <v>1650651.6700000004</v>
          </cell>
          <cell r="C252">
            <v>26645.15</v>
          </cell>
          <cell r="D252">
            <v>1257259.1999999997</v>
          </cell>
          <cell r="E252">
            <v>20419.54</v>
          </cell>
          <cell r="F252">
            <v>1233299.1099999999</v>
          </cell>
          <cell r="G252">
            <v>19231.2</v>
          </cell>
          <cell r="H252">
            <v>268307.62000000005</v>
          </cell>
          <cell r="I252">
            <v>11489.05</v>
          </cell>
          <cell r="J252">
            <v>4409517.5999999996</v>
          </cell>
          <cell r="K252">
            <v>77784.94</v>
          </cell>
          <cell r="L252">
            <v>1.6142200371081317E-2</v>
          </cell>
          <cell r="M252">
            <v>1.6241312849410848E-2</v>
          </cell>
          <cell r="N252">
            <v>4.2820438718810881E-2</v>
          </cell>
          <cell r="O252">
            <v>4.2820438718810881E-2</v>
          </cell>
          <cell r="P252">
            <v>1.7640238016058719E-2</v>
          </cell>
        </row>
        <row r="253">
          <cell r="A253" t="str">
            <v>90200022</v>
          </cell>
          <cell r="B253">
            <v>5985818.8500000015</v>
          </cell>
          <cell r="C253">
            <v>147588.05000000005</v>
          </cell>
          <cell r="D253">
            <v>8042533.700000003</v>
          </cell>
          <cell r="E253">
            <v>174376.02999999994</v>
          </cell>
          <cell r="F253">
            <v>8229084.8599999957</v>
          </cell>
          <cell r="G253">
            <v>170624.24999999997</v>
          </cell>
          <cell r="H253">
            <v>950884.84</v>
          </cell>
          <cell r="I253">
            <v>19286.04</v>
          </cell>
          <cell r="J253">
            <v>23208322.25</v>
          </cell>
          <cell r="K253">
            <v>511874.36999999994</v>
          </cell>
          <cell r="L253">
            <v>2.4656284077156795E-2</v>
          </cell>
          <cell r="M253">
            <v>2.1681728234474153E-2</v>
          </cell>
          <cell r="N253">
            <v>2.0282203678838755E-2</v>
          </cell>
          <cell r="O253">
            <v>2.0282203678838755E-2</v>
          </cell>
          <cell r="P253">
            <v>2.2055638683662279E-2</v>
          </cell>
        </row>
        <row r="254">
          <cell r="A254" t="str">
            <v>90200029</v>
          </cell>
          <cell r="B254">
            <v>2043490.0099999998</v>
          </cell>
          <cell r="C254">
            <v>46391.48</v>
          </cell>
          <cell r="D254">
            <v>3426422.9799999986</v>
          </cell>
          <cell r="E254">
            <v>19285.559999999998</v>
          </cell>
          <cell r="F254">
            <v>2791603.6</v>
          </cell>
          <cell r="G254">
            <v>16430.88</v>
          </cell>
          <cell r="H254">
            <v>119537.95</v>
          </cell>
          <cell r="I254">
            <v>3534.24</v>
          </cell>
          <cell r="J254">
            <v>8381054.5399999982</v>
          </cell>
          <cell r="K254">
            <v>85642.160000000018</v>
          </cell>
          <cell r="L254">
            <v>2.2702083089703975E-2</v>
          </cell>
          <cell r="M254">
            <v>5.6284819803537525E-3</v>
          </cell>
          <cell r="N254">
            <v>2.9565840806204221E-2</v>
          </cell>
          <cell r="O254">
            <v>2.9565840806204221E-2</v>
          </cell>
          <cell r="P254">
            <v>1.0218542259957664E-2</v>
          </cell>
        </row>
        <row r="255">
          <cell r="A255" t="str">
            <v>90200090</v>
          </cell>
          <cell r="B255">
            <v>7678553.2200000016</v>
          </cell>
          <cell r="C255">
            <v>290211.90000000014</v>
          </cell>
          <cell r="D255">
            <v>7182198.6200000076</v>
          </cell>
          <cell r="E255">
            <v>264290.6100000001</v>
          </cell>
          <cell r="F255">
            <v>6632058.580000001</v>
          </cell>
          <cell r="G255">
            <v>241188.47999999998</v>
          </cell>
          <cell r="H255">
            <v>1163181.3599999999</v>
          </cell>
          <cell r="I255">
            <v>34113.700000000004</v>
          </cell>
          <cell r="J255">
            <v>22655991.780000009</v>
          </cell>
          <cell r="K255">
            <v>829804.69000000018</v>
          </cell>
          <cell r="L255">
            <v>3.7795127764967171E-2</v>
          </cell>
          <cell r="M255">
            <v>3.6798009075388091E-2</v>
          </cell>
          <cell r="N255">
            <v>2.932792870752331E-2</v>
          </cell>
          <cell r="O255">
            <v>2.932792870752331E-2</v>
          </cell>
          <cell r="P255">
            <v>3.6626279619880756E-2</v>
          </cell>
        </row>
        <row r="256">
          <cell r="A256" t="str">
            <v>90221210</v>
          </cell>
          <cell r="B256">
            <v>10165322.729999999</v>
          </cell>
          <cell r="C256">
            <v>6513.47</v>
          </cell>
          <cell r="D256">
            <v>6640480.4300000016</v>
          </cell>
          <cell r="E256">
            <v>2561.21</v>
          </cell>
          <cell r="F256">
            <v>8898984.1300000008</v>
          </cell>
          <cell r="G256">
            <v>2206.7399999999998</v>
          </cell>
          <cell r="H256">
            <v>2634494.37</v>
          </cell>
          <cell r="I256">
            <v>8397.7099999999991</v>
          </cell>
          <cell r="J256">
            <v>28339281.66</v>
          </cell>
          <cell r="K256">
            <v>19679.129999999997</v>
          </cell>
          <cell r="L256">
            <v>6.4075388189864199E-4</v>
          </cell>
          <cell r="M256">
            <v>3.856964909389846E-4</v>
          </cell>
          <cell r="N256">
            <v>3.1875983853402574E-3</v>
          </cell>
          <cell r="O256">
            <v>3.1875983853402574E-3</v>
          </cell>
          <cell r="P256">
            <v>6.944117439566744E-4</v>
          </cell>
        </row>
        <row r="257">
          <cell r="A257" t="str">
            <v>90221290</v>
          </cell>
          <cell r="B257">
            <v>123212.1</v>
          </cell>
          <cell r="C257">
            <v>2815.68</v>
          </cell>
          <cell r="D257">
            <v>228556.34000000005</v>
          </cell>
          <cell r="E257">
            <v>331.59000000000003</v>
          </cell>
          <cell r="F257">
            <v>235036.31000000006</v>
          </cell>
          <cell r="G257">
            <v>529.56000000000006</v>
          </cell>
          <cell r="H257">
            <v>2260.84</v>
          </cell>
          <cell r="I257">
            <v>135.65</v>
          </cell>
          <cell r="J257">
            <v>589065.59000000008</v>
          </cell>
          <cell r="K257">
            <v>3812.48</v>
          </cell>
          <cell r="L257">
            <v>2.2852301032122654E-2</v>
          </cell>
          <cell r="M257">
            <v>1.4508020210684156E-3</v>
          </cell>
          <cell r="N257">
            <v>5.9999823074609437E-2</v>
          </cell>
          <cell r="O257">
            <v>5.9999823074609437E-2</v>
          </cell>
          <cell r="P257">
            <v>6.4720806387621446E-3</v>
          </cell>
        </row>
        <row r="258">
          <cell r="A258" t="str">
            <v>90221300</v>
          </cell>
          <cell r="B258">
            <v>6234606.4800000004</v>
          </cell>
          <cell r="C258">
            <v>39311.259999999987</v>
          </cell>
          <cell r="D258">
            <v>6242371.8100000005</v>
          </cell>
          <cell r="E258">
            <v>40879.310000000012</v>
          </cell>
          <cell r="F258">
            <v>4390329.93</v>
          </cell>
          <cell r="G258">
            <v>29914.679999999997</v>
          </cell>
          <cell r="H258">
            <v>559286.70999999985</v>
          </cell>
          <cell r="I258">
            <v>4537.0999999999995</v>
          </cell>
          <cell r="J258">
            <v>17426594.93</v>
          </cell>
          <cell r="K258">
            <v>114642.35</v>
          </cell>
          <cell r="L258">
            <v>6.3053313992000315E-3</v>
          </cell>
          <cell r="M258">
            <v>6.5486823348960381E-3</v>
          </cell>
          <cell r="N258">
            <v>8.112297179384078E-3</v>
          </cell>
          <cell r="O258">
            <v>8.112297179384078E-3</v>
          </cell>
          <cell r="P258">
            <v>6.5785858029351694E-3</v>
          </cell>
        </row>
        <row r="259">
          <cell r="A259" t="str">
            <v>90221411</v>
          </cell>
          <cell r="B259">
            <v>7826860.7100000009</v>
          </cell>
          <cell r="C259">
            <v>38001.4</v>
          </cell>
          <cell r="D259">
            <v>4345016.8</v>
          </cell>
          <cell r="E259">
            <v>989.52</v>
          </cell>
          <cell r="F259">
            <v>4380158.4700000007</v>
          </cell>
          <cell r="G259">
            <v>495.78000000000003</v>
          </cell>
          <cell r="H259">
            <v>3034252.58</v>
          </cell>
          <cell r="I259">
            <v>0</v>
          </cell>
          <cell r="J259">
            <v>19586288.560000002</v>
          </cell>
          <cell r="K259">
            <v>39486.699999999997</v>
          </cell>
          <cell r="L259">
            <v>4.8552544127235401E-3</v>
          </cell>
          <cell r="M259">
            <v>2.27736748911995E-4</v>
          </cell>
          <cell r="N259">
            <v>0</v>
          </cell>
          <cell r="O259">
            <v>0</v>
          </cell>
          <cell r="P259">
            <v>2.0160378970746663E-3</v>
          </cell>
        </row>
        <row r="260">
          <cell r="A260" t="str">
            <v>90221419</v>
          </cell>
          <cell r="B260">
            <v>14637815.620000001</v>
          </cell>
          <cell r="C260">
            <v>6186.55</v>
          </cell>
          <cell r="D260">
            <v>12164829.970000001</v>
          </cell>
          <cell r="E260">
            <v>1360.6299999999999</v>
          </cell>
          <cell r="F260">
            <v>17233067.229999997</v>
          </cell>
          <cell r="G260">
            <v>3246.23</v>
          </cell>
          <cell r="H260">
            <v>1279284.8700000001</v>
          </cell>
          <cell r="I260">
            <v>0</v>
          </cell>
          <cell r="J260">
            <v>45314997.689999998</v>
          </cell>
          <cell r="K260">
            <v>10793.41</v>
          </cell>
          <cell r="L260">
            <v>4.2264161269712727E-4</v>
          </cell>
          <cell r="M260">
            <v>1.1184948769160641E-4</v>
          </cell>
          <cell r="N260">
            <v>0</v>
          </cell>
          <cell r="O260">
            <v>0</v>
          </cell>
          <cell r="P260">
            <v>2.3818626393490612E-4</v>
          </cell>
        </row>
        <row r="261">
          <cell r="A261" t="str">
            <v>90221490</v>
          </cell>
          <cell r="B261">
            <v>2103469.0300000003</v>
          </cell>
          <cell r="C261">
            <v>1498.9199999999998</v>
          </cell>
          <cell r="D261">
            <v>2179621.81</v>
          </cell>
          <cell r="E261">
            <v>2808.0799999999995</v>
          </cell>
          <cell r="F261">
            <v>4637765.58</v>
          </cell>
          <cell r="G261">
            <v>1750.81</v>
          </cell>
          <cell r="H261">
            <v>40789.1</v>
          </cell>
          <cell r="I261">
            <v>476.74</v>
          </cell>
          <cell r="J261">
            <v>8961645.5199999996</v>
          </cell>
          <cell r="K261">
            <v>6534.5499999999993</v>
          </cell>
          <cell r="L261">
            <v>7.1259428050623574E-4</v>
          </cell>
          <cell r="M261">
            <v>1.2883335939825264E-3</v>
          </cell>
          <cell r="N261">
            <v>1.1687926431326016E-2</v>
          </cell>
          <cell r="O261">
            <v>1.1687926431326016E-2</v>
          </cell>
          <cell r="P261">
            <v>7.291685422522715E-4</v>
          </cell>
        </row>
        <row r="262">
          <cell r="A262" t="str">
            <v>90221900</v>
          </cell>
          <cell r="B262">
            <v>4379999.0199999986</v>
          </cell>
          <cell r="C262">
            <v>15746.740000000002</v>
          </cell>
          <cell r="D262">
            <v>8636172.2299999986</v>
          </cell>
          <cell r="E262">
            <v>30441.54</v>
          </cell>
          <cell r="F262">
            <v>10801848.050000003</v>
          </cell>
          <cell r="G262">
            <v>29111.02</v>
          </cell>
          <cell r="H262">
            <v>2522028.9300000002</v>
          </cell>
          <cell r="I262">
            <v>1964.47</v>
          </cell>
          <cell r="J262">
            <v>26340048.229999997</v>
          </cell>
          <cell r="K262">
            <v>77263.77</v>
          </cell>
          <cell r="L262">
            <v>3.5951469231150666E-3</v>
          </cell>
          <cell r="M262">
            <v>3.5248880162733862E-3</v>
          </cell>
          <cell r="N262">
            <v>7.7892445111642705E-4</v>
          </cell>
          <cell r="O262">
            <v>7.7892445111642705E-4</v>
          </cell>
          <cell r="P262">
            <v>2.9333192302966413E-3</v>
          </cell>
        </row>
        <row r="263">
          <cell r="A263" t="str">
            <v>90222110</v>
          </cell>
          <cell r="B263">
            <v>3521</v>
          </cell>
          <cell r="C263">
            <v>211.26</v>
          </cell>
          <cell r="D263">
            <v>248.6</v>
          </cell>
          <cell r="E263">
            <v>14.92</v>
          </cell>
          <cell r="H263">
            <v>3564.07</v>
          </cell>
          <cell r="I263">
            <v>0</v>
          </cell>
          <cell r="J263">
            <v>7333.67</v>
          </cell>
          <cell r="K263">
            <v>226.17999999999998</v>
          </cell>
          <cell r="L263">
            <v>0.06</v>
          </cell>
          <cell r="M263">
            <v>6.0016090104585681E-2</v>
          </cell>
          <cell r="N263">
            <v>0</v>
          </cell>
          <cell r="O263">
            <v>0</v>
          </cell>
          <cell r="P263">
            <v>3.0841311376159544E-2</v>
          </cell>
        </row>
        <row r="264">
          <cell r="A264" t="str">
            <v>90222120</v>
          </cell>
          <cell r="B264">
            <v>1064.19</v>
          </cell>
          <cell r="C264">
            <v>0</v>
          </cell>
          <cell r="J264">
            <v>1064.19</v>
          </cell>
          <cell r="K264">
            <v>0</v>
          </cell>
          <cell r="L264">
            <v>0</v>
          </cell>
          <cell r="M264" t="str">
            <v>NA</v>
          </cell>
          <cell r="N264" t="str">
            <v>NA</v>
          </cell>
          <cell r="O264" t="str">
            <v>NA</v>
          </cell>
          <cell r="P264">
            <v>0</v>
          </cell>
        </row>
        <row r="265">
          <cell r="A265" t="str">
            <v>90222130</v>
          </cell>
          <cell r="B265">
            <v>151367.43</v>
          </cell>
          <cell r="C265">
            <v>143.13999999999999</v>
          </cell>
          <cell r="D265">
            <v>2035008.1600000001</v>
          </cell>
          <cell r="E265">
            <v>2039.4600000000003</v>
          </cell>
          <cell r="F265">
            <v>381549.53</v>
          </cell>
          <cell r="G265">
            <v>0</v>
          </cell>
          <cell r="H265">
            <v>109.18</v>
          </cell>
          <cell r="I265">
            <v>6.55</v>
          </cell>
          <cell r="J265">
            <v>2568034.3000000003</v>
          </cell>
          <cell r="K265">
            <v>2189.1500000000005</v>
          </cell>
          <cell r="L265">
            <v>9.4564596888511608E-4</v>
          </cell>
          <cell r="M265">
            <v>1.0021876275916261E-3</v>
          </cell>
          <cell r="N265">
            <v>5.9992672650668613E-2</v>
          </cell>
          <cell r="O265">
            <v>5.9992672650668613E-2</v>
          </cell>
          <cell r="P265">
            <v>8.5246135536429571E-4</v>
          </cell>
        </row>
        <row r="266">
          <cell r="A266" t="str">
            <v>90222900</v>
          </cell>
          <cell r="B266">
            <v>1522751.8000000007</v>
          </cell>
          <cell r="C266">
            <v>32540.379999999997</v>
          </cell>
          <cell r="D266">
            <v>2095232.5000000002</v>
          </cell>
          <cell r="E266">
            <v>33823.97</v>
          </cell>
          <cell r="F266">
            <v>1124164.1700000002</v>
          </cell>
          <cell r="G266">
            <v>23719.54</v>
          </cell>
          <cell r="H266">
            <v>551227.35</v>
          </cell>
          <cell r="I266">
            <v>1497.32</v>
          </cell>
          <cell r="J266">
            <v>5293375.82</v>
          </cell>
          <cell r="K266">
            <v>91581.210000000021</v>
          </cell>
          <cell r="L266">
            <v>2.1369457583304108E-2</v>
          </cell>
          <cell r="M266">
            <v>1.6143301519043828E-2</v>
          </cell>
          <cell r="N266">
            <v>2.7163383674630804E-3</v>
          </cell>
          <cell r="O266">
            <v>2.7163383674630804E-3</v>
          </cell>
          <cell r="P266">
            <v>1.7301097279731788E-2</v>
          </cell>
        </row>
        <row r="267">
          <cell r="A267" t="str">
            <v>90223000</v>
          </cell>
          <cell r="B267">
            <v>6077042.1100000013</v>
          </cell>
          <cell r="C267">
            <v>37054.079999999994</v>
          </cell>
          <cell r="D267">
            <v>6853837.1899999995</v>
          </cell>
          <cell r="E267">
            <v>12214.360000000002</v>
          </cell>
          <cell r="F267">
            <v>7016027.5800000047</v>
          </cell>
          <cell r="G267">
            <v>59990.159999999996</v>
          </cell>
          <cell r="H267">
            <v>1098308.26</v>
          </cell>
          <cell r="I267">
            <v>4861.66</v>
          </cell>
          <cell r="J267">
            <v>21045215.140000008</v>
          </cell>
          <cell r="K267">
            <v>114120.26</v>
          </cell>
          <cell r="L267">
            <v>6.0973874015166213E-3</v>
          </cell>
          <cell r="M267">
            <v>1.7821199514078338E-3</v>
          </cell>
          <cell r="N267">
            <v>4.4264986225269762E-3</v>
          </cell>
          <cell r="O267">
            <v>4.4264986225269762E-3</v>
          </cell>
          <cell r="P267">
            <v>5.4226226361114762E-3</v>
          </cell>
        </row>
        <row r="268">
          <cell r="A268" t="str">
            <v>90229010</v>
          </cell>
          <cell r="B268">
            <v>440890.66000000015</v>
          </cell>
          <cell r="C268">
            <v>6165.83</v>
          </cell>
          <cell r="D268">
            <v>428912.27999999997</v>
          </cell>
          <cell r="E268">
            <v>3827.15</v>
          </cell>
          <cell r="F268">
            <v>185567.65</v>
          </cell>
          <cell r="G268">
            <v>2858.43</v>
          </cell>
          <cell r="H268">
            <v>10820.02</v>
          </cell>
          <cell r="I268">
            <v>321.81</v>
          </cell>
          <cell r="J268">
            <v>1066190.6100000001</v>
          </cell>
          <cell r="K268">
            <v>13173.22</v>
          </cell>
          <cell r="L268">
            <v>1.3984941300412211E-2</v>
          </cell>
          <cell r="M268">
            <v>8.9229200898608002E-3</v>
          </cell>
          <cell r="N268">
            <v>2.9742089201313861E-2</v>
          </cell>
          <cell r="O268">
            <v>2.9742089201313861E-2</v>
          </cell>
          <cell r="P268">
            <v>1.2355408007204263E-2</v>
          </cell>
        </row>
        <row r="269">
          <cell r="A269" t="str">
            <v>90229020</v>
          </cell>
          <cell r="B269">
            <v>53052.930000000008</v>
          </cell>
          <cell r="C269">
            <v>1718.3400000000001</v>
          </cell>
          <cell r="D269">
            <v>108316.34999999999</v>
          </cell>
          <cell r="E269">
            <v>5504.49</v>
          </cell>
          <cell r="F269">
            <v>125496.28</v>
          </cell>
          <cell r="G269">
            <v>2350.6099999999997</v>
          </cell>
          <cell r="H269">
            <v>8942.25</v>
          </cell>
          <cell r="I269">
            <v>0</v>
          </cell>
          <cell r="J269">
            <v>295807.81</v>
          </cell>
          <cell r="K269">
            <v>9573.4399999999987</v>
          </cell>
          <cell r="L269">
            <v>3.2389163049053087E-2</v>
          </cell>
          <cell r="M269">
            <v>5.0818643722762076E-2</v>
          </cell>
          <cell r="N269">
            <v>0</v>
          </cell>
          <cell r="O269">
            <v>0</v>
          </cell>
          <cell r="P269">
            <v>3.2363716157460476E-2</v>
          </cell>
        </row>
        <row r="270">
          <cell r="A270" t="str">
            <v>90229090</v>
          </cell>
          <cell r="B270">
            <v>12496175.690000005</v>
          </cell>
          <cell r="C270">
            <v>408683.2</v>
          </cell>
          <cell r="D270">
            <v>9009822.5999999978</v>
          </cell>
          <cell r="E270">
            <v>297454.95999999996</v>
          </cell>
          <cell r="F270">
            <v>9588418.6599999983</v>
          </cell>
          <cell r="G270">
            <v>305411.52000000008</v>
          </cell>
          <cell r="H270">
            <v>1422162.91</v>
          </cell>
          <cell r="I270">
            <v>39864.37000000001</v>
          </cell>
          <cell r="J270">
            <v>32516579.860000003</v>
          </cell>
          <cell r="K270">
            <v>1051414.05</v>
          </cell>
          <cell r="L270">
            <v>3.2704661821219949E-2</v>
          </cell>
          <cell r="M270">
            <v>3.3014519065003571E-2</v>
          </cell>
          <cell r="N270">
            <v>2.8030804150278404E-2</v>
          </cell>
          <cell r="O270">
            <v>2.8030804150278404E-2</v>
          </cell>
          <cell r="P270">
            <v>3.2334706003117754E-2</v>
          </cell>
        </row>
        <row r="271">
          <cell r="A271" t="str">
            <v>90271010</v>
          </cell>
          <cell r="B271">
            <v>9739412.0899999961</v>
          </cell>
          <cell r="C271">
            <v>128313.91999999998</v>
          </cell>
          <cell r="D271">
            <v>12077138.379999995</v>
          </cell>
          <cell r="E271">
            <v>118851.74000000008</v>
          </cell>
          <cell r="F271">
            <v>12086406.680000015</v>
          </cell>
          <cell r="G271">
            <v>91228.540000000023</v>
          </cell>
          <cell r="H271">
            <v>1405220.2900000003</v>
          </cell>
          <cell r="I271">
            <v>16639.54</v>
          </cell>
          <cell r="J271">
            <v>35308177.440000005</v>
          </cell>
          <cell r="K271">
            <v>355033.74000000005</v>
          </cell>
          <cell r="L271">
            <v>1.3174708988004227E-2</v>
          </cell>
          <cell r="M271">
            <v>9.8410514362260813E-3</v>
          </cell>
          <cell r="N271">
            <v>1.1841232380725158E-2</v>
          </cell>
          <cell r="O271">
            <v>1.1841232380725158E-2</v>
          </cell>
          <cell r="P271">
            <v>1.005528366915333E-2</v>
          </cell>
        </row>
        <row r="272">
          <cell r="A272" t="str">
            <v>90271090</v>
          </cell>
          <cell r="B272">
            <v>3395287.86</v>
          </cell>
          <cell r="C272">
            <v>55812.850000000035</v>
          </cell>
          <cell r="D272">
            <v>3981400.83</v>
          </cell>
          <cell r="E272">
            <v>82983.410000000076</v>
          </cell>
          <cell r="F272">
            <v>3582318.5699999989</v>
          </cell>
          <cell r="G272">
            <v>60836.500000000007</v>
          </cell>
          <cell r="H272">
            <v>388518.81999999989</v>
          </cell>
          <cell r="I272">
            <v>14688.440000000002</v>
          </cell>
          <cell r="J272">
            <v>11347526.079999998</v>
          </cell>
          <cell r="K272">
            <v>214321.20000000013</v>
          </cell>
          <cell r="L272">
            <v>1.6438326380962594E-2</v>
          </cell>
          <cell r="M272">
            <v>2.0842767041870557E-2</v>
          </cell>
          <cell r="N272">
            <v>3.7806250930135135E-2</v>
          </cell>
          <cell r="O272">
            <v>3.7806250930135135E-2</v>
          </cell>
          <cell r="P272">
            <v>1.8887041852914618E-2</v>
          </cell>
        </row>
        <row r="273">
          <cell r="A273" t="str">
            <v>90272000</v>
          </cell>
          <cell r="B273">
            <v>4452898.0399999991</v>
          </cell>
          <cell r="C273">
            <v>42314.97</v>
          </cell>
          <cell r="D273">
            <v>6335768.2599999979</v>
          </cell>
          <cell r="E273">
            <v>36147.959999999992</v>
          </cell>
          <cell r="F273">
            <v>5725526.790000001</v>
          </cell>
          <cell r="G273">
            <v>22143.340000000004</v>
          </cell>
          <cell r="H273">
            <v>579956.91999999993</v>
          </cell>
          <cell r="I273">
            <v>2340.1800000000003</v>
          </cell>
          <cell r="J273">
            <v>17094150.009999998</v>
          </cell>
          <cell r="K273">
            <v>102946.44999999998</v>
          </cell>
          <cell r="L273">
            <v>9.5027933763334061E-3</v>
          </cell>
          <cell r="M273">
            <v>5.7053791295074933E-3</v>
          </cell>
          <cell r="N273">
            <v>4.0350928134455242E-3</v>
          </cell>
          <cell r="O273">
            <v>4.0350928134455242E-3</v>
          </cell>
          <cell r="P273">
            <v>6.0223204979350711E-3</v>
          </cell>
        </row>
        <row r="274">
          <cell r="A274" t="str">
            <v>90273000</v>
          </cell>
          <cell r="B274">
            <v>10364123.879999997</v>
          </cell>
          <cell r="C274">
            <v>57714.979999999989</v>
          </cell>
          <cell r="D274">
            <v>13549937.180000005</v>
          </cell>
          <cell r="E274">
            <v>56632.880000000005</v>
          </cell>
          <cell r="F274">
            <v>11440959.08</v>
          </cell>
          <cell r="G274">
            <v>61876.260000000038</v>
          </cell>
          <cell r="H274">
            <v>1627743.1500000004</v>
          </cell>
          <cell r="I274">
            <v>11484.480000000003</v>
          </cell>
          <cell r="J274">
            <v>36982763.289999999</v>
          </cell>
          <cell r="K274">
            <v>187708.60000000003</v>
          </cell>
          <cell r="L274">
            <v>5.5687273394497486E-3</v>
          </cell>
          <cell r="M274">
            <v>4.179567716637929E-3</v>
          </cell>
          <cell r="N274">
            <v>7.0554620365012753E-3</v>
          </cell>
          <cell r="O274">
            <v>7.0554620365012753E-3</v>
          </cell>
          <cell r="P274">
            <v>5.0755698953073025E-3</v>
          </cell>
        </row>
        <row r="275">
          <cell r="A275" t="str">
            <v>90275000</v>
          </cell>
          <cell r="B275">
            <v>15467680.180000009</v>
          </cell>
          <cell r="C275">
            <v>157582.20000000001</v>
          </cell>
          <cell r="D275">
            <v>13343587.690000003</v>
          </cell>
          <cell r="E275">
            <v>125621.58999999997</v>
          </cell>
          <cell r="F275">
            <v>15394905.73</v>
          </cell>
          <cell r="G275">
            <v>125194.91</v>
          </cell>
          <cell r="H275">
            <v>3119665.1900000013</v>
          </cell>
          <cell r="I275">
            <v>33057.410000000011</v>
          </cell>
          <cell r="J275">
            <v>47325838.790000007</v>
          </cell>
          <cell r="K275">
            <v>441456.11</v>
          </cell>
          <cell r="L275">
            <v>1.0187836712822435E-2</v>
          </cell>
          <cell r="M275">
            <v>9.4143788700953145E-3</v>
          </cell>
          <cell r="N275">
            <v>1.0596460833670423E-2</v>
          </cell>
          <cell r="O275">
            <v>1.0596460833670423E-2</v>
          </cell>
          <cell r="P275">
            <v>9.3280144903270072E-3</v>
          </cell>
        </row>
        <row r="276">
          <cell r="A276" t="str">
            <v>90278010</v>
          </cell>
          <cell r="B276">
            <v>160618.38000000006</v>
          </cell>
          <cell r="C276">
            <v>3662.6400000000003</v>
          </cell>
          <cell r="D276">
            <v>161722.1</v>
          </cell>
          <cell r="E276">
            <v>3156.45</v>
          </cell>
          <cell r="F276">
            <v>178797.25</v>
          </cell>
          <cell r="G276">
            <v>235.15</v>
          </cell>
          <cell r="H276">
            <v>2076.61</v>
          </cell>
          <cell r="I276">
            <v>34.800000000000004</v>
          </cell>
          <cell r="J276">
            <v>503214.34000000008</v>
          </cell>
          <cell r="K276">
            <v>7089.04</v>
          </cell>
          <cell r="L276">
            <v>2.2803367833743555E-2</v>
          </cell>
          <cell r="M276">
            <v>1.951774061801077E-2</v>
          </cell>
          <cell r="N276">
            <v>1.6758081681201575E-2</v>
          </cell>
          <cell r="O276">
            <v>1.6758081681201575E-2</v>
          </cell>
          <cell r="P276">
            <v>1.4087515868486574E-2</v>
          </cell>
        </row>
        <row r="277">
          <cell r="A277" t="str">
            <v>90278090</v>
          </cell>
          <cell r="B277">
            <v>58433950.810000017</v>
          </cell>
          <cell r="C277">
            <v>493959.46999999986</v>
          </cell>
          <cell r="D277">
            <v>70145170.690000013</v>
          </cell>
          <cell r="E277">
            <v>551371.07999999961</v>
          </cell>
          <cell r="F277">
            <v>60106071.410000011</v>
          </cell>
          <cell r="G277">
            <v>545663.26000000024</v>
          </cell>
          <cell r="H277">
            <v>7751315.9899999965</v>
          </cell>
          <cell r="I277">
            <v>94733.18</v>
          </cell>
          <cell r="J277">
            <v>196436508.90000004</v>
          </cell>
          <cell r="K277">
            <v>1685726.9899999995</v>
          </cell>
          <cell r="L277">
            <v>8.453295783578384E-3</v>
          </cell>
          <cell r="M277">
            <v>7.8604282315703853E-3</v>
          </cell>
          <cell r="N277">
            <v>1.2221560844921771E-2</v>
          </cell>
          <cell r="O277">
            <v>1.2221560844921771E-2</v>
          </cell>
          <cell r="P277">
            <v>8.581536087358144E-3</v>
          </cell>
        </row>
        <row r="278">
          <cell r="A278" t="str">
            <v>90279000</v>
          </cell>
          <cell r="B278">
            <v>23946811.330000024</v>
          </cell>
          <cell r="C278">
            <v>683618.59</v>
          </cell>
          <cell r="D278">
            <v>28504000.009999998</v>
          </cell>
          <cell r="E278">
            <v>783235.8199999996</v>
          </cell>
          <cell r="F278">
            <v>26866968.499999966</v>
          </cell>
          <cell r="G278">
            <v>813924.36000000057</v>
          </cell>
          <cell r="H278">
            <v>5135685.6999999993</v>
          </cell>
          <cell r="I278">
            <v>135464.44000000003</v>
          </cell>
          <cell r="J278">
            <v>84453465.539999992</v>
          </cell>
          <cell r="K278">
            <v>2416243.2100000004</v>
          </cell>
          <cell r="L278">
            <v>2.8547374453298423E-2</v>
          </cell>
          <cell r="M278">
            <v>2.7478102011128918E-2</v>
          </cell>
          <cell r="N278">
            <v>2.6377089236594063E-2</v>
          </cell>
          <cell r="O278">
            <v>2.6377089236594063E-2</v>
          </cell>
          <cell r="P278">
            <v>2.8610350025903751E-2</v>
          </cell>
        </row>
        <row r="279">
          <cell r="A279" t="str">
            <v>94021010</v>
          </cell>
          <cell r="B279">
            <v>1772376.05</v>
          </cell>
          <cell r="C279">
            <v>1611.8899999999999</v>
          </cell>
          <cell r="D279">
            <v>1519904.67</v>
          </cell>
          <cell r="E279">
            <v>682.22</v>
          </cell>
          <cell r="F279">
            <v>1391819.8700000003</v>
          </cell>
          <cell r="G279">
            <v>2796.98</v>
          </cell>
          <cell r="H279">
            <v>101472.34999999999</v>
          </cell>
          <cell r="I279">
            <v>0</v>
          </cell>
          <cell r="J279">
            <v>4785572.9399999995</v>
          </cell>
          <cell r="K279">
            <v>5091.09</v>
          </cell>
          <cell r="L279">
            <v>9.0945146770630297E-4</v>
          </cell>
          <cell r="M279">
            <v>4.4885709838630869E-4</v>
          </cell>
          <cell r="N279">
            <v>0</v>
          </cell>
          <cell r="O279">
            <v>0</v>
          </cell>
          <cell r="P279">
            <v>1.0638412712188231E-3</v>
          </cell>
        </row>
        <row r="280">
          <cell r="A280" t="str">
            <v>94021020</v>
          </cell>
          <cell r="B280">
            <v>1539716.71</v>
          </cell>
          <cell r="C280">
            <v>3412.2200000000007</v>
          </cell>
          <cell r="D280">
            <v>2371145.11</v>
          </cell>
          <cell r="E280">
            <v>4579.88</v>
          </cell>
          <cell r="F280">
            <v>1775844.6399999997</v>
          </cell>
          <cell r="G280">
            <v>7511.71</v>
          </cell>
          <cell r="H280">
            <v>363824.41000000003</v>
          </cell>
          <cell r="I280">
            <v>3914.17</v>
          </cell>
          <cell r="J280">
            <v>6050530.8699999992</v>
          </cell>
          <cell r="K280">
            <v>19417.980000000003</v>
          </cell>
          <cell r="L280">
            <v>2.2161349408229784E-3</v>
          </cell>
          <cell r="M280">
            <v>1.9315055753799902E-3</v>
          </cell>
          <cell r="N280">
            <v>1.0758404033418208E-2</v>
          </cell>
          <cell r="O280">
            <v>1.0758404033418208E-2</v>
          </cell>
          <cell r="P280">
            <v>3.2093018641189091E-3</v>
          </cell>
        </row>
        <row r="281">
          <cell r="A281" t="str">
            <v>94021090</v>
          </cell>
          <cell r="B281">
            <v>76653.950000000012</v>
          </cell>
          <cell r="C281">
            <v>1558.85</v>
          </cell>
          <cell r="D281">
            <v>133748.24000000002</v>
          </cell>
          <cell r="E281">
            <v>2517.1499999999996</v>
          </cell>
          <cell r="F281">
            <v>178037.09999999998</v>
          </cell>
          <cell r="G281">
            <v>3034.5899999999997</v>
          </cell>
          <cell r="H281">
            <v>3246.51</v>
          </cell>
          <cell r="I281">
            <v>0</v>
          </cell>
          <cell r="J281">
            <v>391685.80000000005</v>
          </cell>
          <cell r="K281">
            <v>7110.5899999999992</v>
          </cell>
          <cell r="L281">
            <v>2.0336199243483209E-2</v>
          </cell>
          <cell r="M281">
            <v>1.8820060735004807E-2</v>
          </cell>
          <cell r="N281">
            <v>0</v>
          </cell>
          <cell r="O281">
            <v>0</v>
          </cell>
          <cell r="P281">
            <v>1.8153811039358585E-2</v>
          </cell>
        </row>
        <row r="282">
          <cell r="A282" t="str">
            <v>94029010</v>
          </cell>
          <cell r="B282">
            <v>13090964.000000002</v>
          </cell>
          <cell r="C282">
            <v>39726.750000000007</v>
          </cell>
          <cell r="D282">
            <v>14935958.129999999</v>
          </cell>
          <cell r="E282">
            <v>37511.240000000013</v>
          </cell>
          <cell r="F282">
            <v>15312913.790000003</v>
          </cell>
          <cell r="G282">
            <v>17201.250000000004</v>
          </cell>
          <cell r="H282">
            <v>3028194.0600000005</v>
          </cell>
          <cell r="I282">
            <v>2439.4899999999998</v>
          </cell>
          <cell r="J282">
            <v>46368029.980000004</v>
          </cell>
          <cell r="K282">
            <v>96878.730000000025</v>
          </cell>
          <cell r="L282">
            <v>3.0346695629137779E-3</v>
          </cell>
          <cell r="M282">
            <v>2.5114719573735185E-3</v>
          </cell>
          <cell r="N282">
            <v>8.0559236022013708E-4</v>
          </cell>
          <cell r="O282">
            <v>8.0559236022013708E-4</v>
          </cell>
          <cell r="P282">
            <v>2.0893432401977588E-3</v>
          </cell>
        </row>
        <row r="283">
          <cell r="A283" t="str">
            <v>94029080</v>
          </cell>
          <cell r="B283">
            <v>3731406.3499999992</v>
          </cell>
          <cell r="C283">
            <v>47697.12999999999</v>
          </cell>
          <cell r="D283">
            <v>6304325.7100000009</v>
          </cell>
          <cell r="E283">
            <v>85460.989999999991</v>
          </cell>
          <cell r="F283">
            <v>4900741.9099999983</v>
          </cell>
          <cell r="G283">
            <v>40285.86</v>
          </cell>
          <cell r="H283">
            <v>929863.41</v>
          </cell>
          <cell r="I283">
            <v>2870.8300000000004</v>
          </cell>
          <cell r="J283">
            <v>15866337.379999999</v>
          </cell>
          <cell r="K283">
            <v>176314.80999999997</v>
          </cell>
          <cell r="L283">
            <v>1.2782614790801328E-2</v>
          </cell>
          <cell r="M283">
            <v>1.3555928727546658E-2</v>
          </cell>
          <cell r="N283">
            <v>3.0873674231358347E-3</v>
          </cell>
          <cell r="O283">
            <v>3.0873674231358347E-3</v>
          </cell>
          <cell r="P283">
            <v>1.1112508563082123E-2</v>
          </cell>
        </row>
        <row r="284">
          <cell r="A284" t="str">
            <v>94029090</v>
          </cell>
          <cell r="B284">
            <v>2527842.3899999992</v>
          </cell>
          <cell r="C284">
            <v>32571.950000000012</v>
          </cell>
          <cell r="D284">
            <v>4411244.3500000006</v>
          </cell>
          <cell r="E284">
            <v>94862.540000000008</v>
          </cell>
          <cell r="F284">
            <v>2619738.1599999997</v>
          </cell>
          <cell r="G284">
            <v>79541.459999999963</v>
          </cell>
          <cell r="H284">
            <v>451151.39999999997</v>
          </cell>
          <cell r="I284">
            <v>9382.0600000000013</v>
          </cell>
          <cell r="J284">
            <v>10009976.300000001</v>
          </cell>
          <cell r="K284">
            <v>216358.00999999998</v>
          </cell>
          <cell r="L284">
            <v>1.2885277234392775E-2</v>
          </cell>
          <cell r="M284">
            <v>2.1504712156786326E-2</v>
          </cell>
          <cell r="N284">
            <v>2.0795812669538435E-2</v>
          </cell>
          <cell r="O284">
            <v>2.0795812669538435E-2</v>
          </cell>
          <cell r="P284">
            <v>2.1614237987756271E-2</v>
          </cell>
        </row>
        <row r="285">
          <cell r="A285" t="str">
            <v>90251100</v>
          </cell>
          <cell r="B285">
            <v>700108.84999999986</v>
          </cell>
          <cell r="C285">
            <v>14895.760000000006</v>
          </cell>
          <cell r="D285">
            <v>566052.86999999988</v>
          </cell>
          <cell r="E285">
            <v>9966.68</v>
          </cell>
          <cell r="F285">
            <v>548478.25000000023</v>
          </cell>
          <cell r="G285">
            <v>7773.72</v>
          </cell>
          <cell r="H285">
            <v>109589.07</v>
          </cell>
          <cell r="I285">
            <v>401.73</v>
          </cell>
          <cell r="J285">
            <v>1924229.04</v>
          </cell>
          <cell r="K285">
            <v>33037.890000000007</v>
          </cell>
          <cell r="L285">
            <v>2.1276348670638871E-2</v>
          </cell>
          <cell r="M285">
            <v>1.760733056613599E-2</v>
          </cell>
          <cell r="N285">
            <v>3.6657852831491317E-3</v>
          </cell>
          <cell r="O285">
            <v>3.6657852831491317E-3</v>
          </cell>
          <cell r="P285">
            <v>1.7169416588786127E-2</v>
          </cell>
        </row>
        <row r="286">
          <cell r="A286" t="str">
            <v>90251900</v>
          </cell>
          <cell r="B286">
            <v>7538884.3700000057</v>
          </cell>
          <cell r="C286">
            <v>155576.62999999992</v>
          </cell>
          <cell r="D286">
            <v>7631984.9800000014</v>
          </cell>
          <cell r="E286">
            <v>152483.84000000005</v>
          </cell>
          <cell r="F286">
            <v>7903419.7600000007</v>
          </cell>
          <cell r="G286">
            <v>134347.54999999999</v>
          </cell>
          <cell r="H286">
            <v>1312886.7799999996</v>
          </cell>
          <cell r="I286">
            <v>25333.569999999996</v>
          </cell>
          <cell r="J286">
            <v>24387175.890000008</v>
          </cell>
          <cell r="K286">
            <v>467741.58999999997</v>
          </cell>
          <cell r="L286">
            <v>2.0636558722016824E-2</v>
          </cell>
          <cell r="M286">
            <v>1.9979578104463203E-2</v>
          </cell>
          <cell r="N286">
            <v>1.929608126604794E-2</v>
          </cell>
          <cell r="O286">
            <v>1.929608126604794E-2</v>
          </cell>
          <cell r="P286">
            <v>1.9179817790701957E-2</v>
          </cell>
        </row>
        <row r="287">
          <cell r="A287" t="str">
            <v>90258000</v>
          </cell>
          <cell r="B287">
            <v>5814158.6599999955</v>
          </cell>
          <cell r="C287">
            <v>144605.94999999992</v>
          </cell>
          <cell r="D287">
            <v>5942947.5200000023</v>
          </cell>
          <cell r="E287">
            <v>139948.88</v>
          </cell>
          <cell r="F287">
            <v>6514393.8599999975</v>
          </cell>
          <cell r="G287">
            <v>212401.92999999996</v>
          </cell>
          <cell r="H287">
            <v>1311097.120000001</v>
          </cell>
          <cell r="I287">
            <v>35164.659999999989</v>
          </cell>
          <cell r="J287">
            <v>19582597.159999996</v>
          </cell>
          <cell r="K287">
            <v>532121.41999999993</v>
          </cell>
          <cell r="L287">
            <v>2.4871345702148422E-2</v>
          </cell>
          <cell r="M287">
            <v>2.3548732262740887E-2</v>
          </cell>
          <cell r="N287">
            <v>2.6820789599476782E-2</v>
          </cell>
          <cell r="O287">
            <v>2.6820789599476782E-2</v>
          </cell>
          <cell r="P287">
            <v>2.7173179106545028E-2</v>
          </cell>
        </row>
        <row r="288">
          <cell r="A288" t="str">
            <v>90259000</v>
          </cell>
          <cell r="B288">
            <v>6295402.5999999978</v>
          </cell>
          <cell r="C288">
            <v>177923.80000000005</v>
          </cell>
          <cell r="D288">
            <v>6272999.6100000003</v>
          </cell>
          <cell r="E288">
            <v>178022.75999999998</v>
          </cell>
          <cell r="F288">
            <v>5461985.2299999977</v>
          </cell>
          <cell r="G288">
            <v>192415.90999999997</v>
          </cell>
          <cell r="H288">
            <v>724467.14000000025</v>
          </cell>
          <cell r="I288">
            <v>16719.369999999995</v>
          </cell>
          <cell r="J288">
            <v>18754854.579999994</v>
          </cell>
          <cell r="K288">
            <v>565081.84</v>
          </cell>
          <cell r="L288">
            <v>2.8262497461242608E-2</v>
          </cell>
          <cell r="M288">
            <v>2.8379207885842667E-2</v>
          </cell>
          <cell r="N288">
            <v>2.3078161971569876E-2</v>
          </cell>
          <cell r="O288">
            <v>2.3078161971569876E-2</v>
          </cell>
          <cell r="P288">
            <v>3.0129897173534904E-2</v>
          </cell>
        </row>
        <row r="289">
          <cell r="A289" t="str">
            <v>Total general</v>
          </cell>
          <cell r="B289">
            <v>3206161683.599997</v>
          </cell>
          <cell r="C289">
            <v>59804036.909999996</v>
          </cell>
          <cell r="D289">
            <v>3608257707.789999</v>
          </cell>
          <cell r="E289">
            <v>68031765.479999989</v>
          </cell>
          <cell r="F289">
            <v>3662256311.9299989</v>
          </cell>
          <cell r="G289">
            <v>71461279.150000036</v>
          </cell>
          <cell r="H289">
            <v>553385447.5</v>
          </cell>
          <cell r="I289">
            <v>10968380.290000007</v>
          </cell>
          <cell r="J289">
            <v>11030061150.819998</v>
          </cell>
          <cell r="K289">
            <v>210265461.83000004</v>
          </cell>
          <cell r="L289">
            <v>1.865284499403343E-2</v>
          </cell>
          <cell r="M289">
            <v>1.8854464117993495E-2</v>
          </cell>
          <cell r="N289">
            <v>1.982050727851857E-2</v>
          </cell>
          <cell r="O289">
            <v>1.982050727851857E-2</v>
          </cell>
          <cell r="P289">
            <v>1.9062946157317403E-2</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88"/>
  <sheetViews>
    <sheetView tabSelected="1" zoomScale="95" zoomScaleNormal="95" workbookViewId="0">
      <pane xSplit="2" ySplit="3" topLeftCell="C4" activePane="bottomRight" state="frozen"/>
      <selection pane="topRight" activeCell="C1" sqref="C1"/>
      <selection pane="bottomLeft" activeCell="A4" sqref="A4"/>
      <selection pane="bottomRight" sqref="A1:B3"/>
    </sheetView>
  </sheetViews>
  <sheetFormatPr baseColWidth="10" defaultRowHeight="13.5" customHeight="1" x14ac:dyDescent="0.25"/>
  <cols>
    <col min="1" max="1" width="10" style="29" customWidth="1"/>
    <col min="2" max="2" width="22.140625" style="50" customWidth="1"/>
    <col min="3" max="3" width="5.140625" style="39" customWidth="1"/>
    <col min="4" max="4" width="5.140625" style="16" customWidth="1"/>
    <col min="5" max="7" width="5.140625" style="22" customWidth="1"/>
    <col min="8" max="30" width="5.140625" style="23" customWidth="1"/>
    <col min="31" max="37" width="5.140625" style="15" customWidth="1"/>
    <col min="38" max="43" width="11.42578125" style="3"/>
    <col min="44" max="16384" width="11.42578125" style="4"/>
  </cols>
  <sheetData>
    <row r="1" spans="1:43" s="6" customFormat="1" ht="13.5" customHeight="1" x14ac:dyDescent="0.25">
      <c r="A1" s="56" t="s">
        <v>333</v>
      </c>
      <c r="B1" s="56"/>
      <c r="C1" s="57" t="s">
        <v>334</v>
      </c>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
      <c r="AM1" s="5"/>
      <c r="AN1" s="5"/>
      <c r="AO1" s="5"/>
      <c r="AP1" s="5"/>
      <c r="AQ1" s="5"/>
    </row>
    <row r="2" spans="1:43" s="6" customFormat="1" x14ac:dyDescent="0.25">
      <c r="A2" s="56"/>
      <c r="B2" s="56"/>
      <c r="C2" s="53" t="s">
        <v>216</v>
      </c>
      <c r="D2" s="54" t="s">
        <v>217</v>
      </c>
      <c r="E2" s="55" t="s">
        <v>218</v>
      </c>
      <c r="F2" s="55" t="s">
        <v>219</v>
      </c>
      <c r="G2" s="55" t="s">
        <v>220</v>
      </c>
      <c r="H2" s="52" t="s">
        <v>221</v>
      </c>
      <c r="I2" s="52"/>
      <c r="J2" s="52"/>
      <c r="K2" s="52"/>
      <c r="L2" s="52"/>
      <c r="M2" s="51" t="s">
        <v>222</v>
      </c>
      <c r="N2" s="51" t="s">
        <v>223</v>
      </c>
      <c r="O2" s="51" t="s">
        <v>224</v>
      </c>
      <c r="P2" s="51" t="s">
        <v>252</v>
      </c>
      <c r="Q2" s="51" t="s">
        <v>225</v>
      </c>
      <c r="R2" s="52" t="s">
        <v>215</v>
      </c>
      <c r="S2" s="52"/>
      <c r="T2" s="52"/>
      <c r="U2" s="52"/>
      <c r="V2" s="51" t="s">
        <v>230</v>
      </c>
      <c r="W2" s="51" t="s">
        <v>231</v>
      </c>
      <c r="X2" s="51" t="s">
        <v>232</v>
      </c>
      <c r="Y2" s="51" t="s">
        <v>254</v>
      </c>
      <c r="Z2" s="51" t="s">
        <v>233</v>
      </c>
      <c r="AA2" s="51" t="s">
        <v>234</v>
      </c>
      <c r="AB2" s="51" t="s">
        <v>235</v>
      </c>
      <c r="AC2" s="51" t="s">
        <v>236</v>
      </c>
      <c r="AD2" s="51" t="s">
        <v>237</v>
      </c>
      <c r="AE2" s="51" t="s">
        <v>238</v>
      </c>
      <c r="AF2" s="51" t="s">
        <v>239</v>
      </c>
      <c r="AG2" s="51" t="s">
        <v>240</v>
      </c>
      <c r="AH2" s="51" t="s">
        <v>241</v>
      </c>
      <c r="AI2" s="51" t="s">
        <v>251</v>
      </c>
      <c r="AJ2" s="51" t="s">
        <v>242</v>
      </c>
      <c r="AK2" s="51" t="s">
        <v>243</v>
      </c>
      <c r="AL2" s="5"/>
      <c r="AM2" s="5"/>
      <c r="AN2" s="5"/>
      <c r="AO2" s="5"/>
      <c r="AP2" s="5"/>
      <c r="AQ2" s="5"/>
    </row>
    <row r="3" spans="1:43" s="10" customFormat="1" ht="66.75" customHeight="1" x14ac:dyDescent="0.25">
      <c r="A3" s="56"/>
      <c r="B3" s="56"/>
      <c r="C3" s="53"/>
      <c r="D3" s="54"/>
      <c r="E3" s="55"/>
      <c r="F3" s="55"/>
      <c r="G3" s="55"/>
      <c r="H3" s="17" t="s">
        <v>244</v>
      </c>
      <c r="I3" s="17" t="s">
        <v>245</v>
      </c>
      <c r="J3" s="17" t="s">
        <v>246</v>
      </c>
      <c r="K3" s="34" t="s">
        <v>247</v>
      </c>
      <c r="L3" s="17" t="s">
        <v>248</v>
      </c>
      <c r="M3" s="51"/>
      <c r="N3" s="51"/>
      <c r="O3" s="51"/>
      <c r="P3" s="51"/>
      <c r="Q3" s="51"/>
      <c r="R3" s="18" t="s">
        <v>226</v>
      </c>
      <c r="S3" s="18" t="s">
        <v>227</v>
      </c>
      <c r="T3" s="18" t="s">
        <v>228</v>
      </c>
      <c r="U3" s="18" t="s">
        <v>229</v>
      </c>
      <c r="V3" s="51"/>
      <c r="W3" s="51"/>
      <c r="X3" s="51"/>
      <c r="Y3" s="51"/>
      <c r="Z3" s="51"/>
      <c r="AA3" s="51"/>
      <c r="AB3" s="51"/>
      <c r="AC3" s="51"/>
      <c r="AD3" s="51"/>
      <c r="AE3" s="51"/>
      <c r="AF3" s="51"/>
      <c r="AG3" s="51"/>
      <c r="AH3" s="51"/>
      <c r="AI3" s="51"/>
      <c r="AJ3" s="51"/>
      <c r="AK3" s="51"/>
      <c r="AL3" s="9"/>
      <c r="AM3" s="9"/>
      <c r="AN3" s="9"/>
      <c r="AO3" s="9"/>
      <c r="AP3" s="9"/>
      <c r="AQ3" s="9"/>
    </row>
    <row r="4" spans="1:43" ht="13.5" customHeight="1" x14ac:dyDescent="0.25">
      <c r="A4" s="40" t="s">
        <v>0</v>
      </c>
      <c r="B4" s="30" t="s">
        <v>1</v>
      </c>
      <c r="C4" s="35"/>
      <c r="D4" s="35"/>
      <c r="E4" s="11"/>
      <c r="F4" s="11"/>
      <c r="G4" s="11"/>
      <c r="H4" s="12"/>
      <c r="I4" s="12"/>
      <c r="J4" s="12"/>
      <c r="K4" s="12"/>
      <c r="L4" s="12"/>
      <c r="M4" s="12"/>
      <c r="N4" s="12"/>
      <c r="O4" s="12"/>
      <c r="P4" s="12"/>
      <c r="Q4" s="12"/>
      <c r="R4" s="12"/>
      <c r="S4" s="12"/>
      <c r="T4" s="12"/>
      <c r="U4" s="12"/>
      <c r="V4" s="12"/>
      <c r="W4" s="12"/>
      <c r="X4" s="19"/>
      <c r="Y4" s="12"/>
      <c r="Z4" s="12"/>
      <c r="AA4" s="12"/>
      <c r="AB4" s="12"/>
      <c r="AC4" s="12"/>
      <c r="AD4" s="12"/>
      <c r="AE4" s="12"/>
      <c r="AF4" s="12"/>
      <c r="AG4" s="12"/>
      <c r="AH4" s="12"/>
      <c r="AI4" s="12"/>
      <c r="AJ4" s="12"/>
      <c r="AK4" s="12"/>
    </row>
    <row r="5" spans="1:43" ht="13.5" customHeight="1" x14ac:dyDescent="0.25">
      <c r="A5" s="41" t="s">
        <v>2</v>
      </c>
      <c r="B5" s="31" t="s">
        <v>3</v>
      </c>
      <c r="C5" s="36">
        <v>6</v>
      </c>
      <c r="D5" s="36">
        <v>6</v>
      </c>
      <c r="E5" s="13">
        <v>0</v>
      </c>
      <c r="F5" s="13">
        <v>0</v>
      </c>
      <c r="G5" s="13">
        <v>0</v>
      </c>
      <c r="H5" s="14">
        <v>0</v>
      </c>
      <c r="I5" s="14">
        <v>0</v>
      </c>
      <c r="J5" s="14">
        <v>0</v>
      </c>
      <c r="K5" s="14">
        <v>6</v>
      </c>
      <c r="L5" s="14">
        <v>0</v>
      </c>
      <c r="M5" s="14">
        <v>0</v>
      </c>
      <c r="N5" s="14">
        <v>0</v>
      </c>
      <c r="O5" s="14">
        <v>0</v>
      </c>
      <c r="P5" s="14">
        <v>0</v>
      </c>
      <c r="Q5" s="14">
        <v>0</v>
      </c>
      <c r="R5" s="14">
        <v>0</v>
      </c>
      <c r="S5" s="14">
        <v>0</v>
      </c>
      <c r="T5" s="14">
        <v>0</v>
      </c>
      <c r="U5" s="14">
        <v>0</v>
      </c>
      <c r="V5" s="14">
        <v>0</v>
      </c>
      <c r="W5" s="14">
        <v>0</v>
      </c>
      <c r="X5" s="14">
        <v>6</v>
      </c>
      <c r="Y5" s="14">
        <v>0</v>
      </c>
      <c r="Z5" s="14">
        <v>0</v>
      </c>
      <c r="AA5" s="14">
        <v>0</v>
      </c>
      <c r="AB5" s="14">
        <v>0</v>
      </c>
      <c r="AC5" s="14">
        <v>0</v>
      </c>
      <c r="AD5" s="14">
        <v>0</v>
      </c>
      <c r="AE5" s="14">
        <v>0</v>
      </c>
      <c r="AF5" s="14">
        <v>0</v>
      </c>
      <c r="AG5" s="14">
        <v>0</v>
      </c>
      <c r="AH5" s="14">
        <v>0</v>
      </c>
      <c r="AI5" s="14">
        <v>0</v>
      </c>
      <c r="AJ5" s="14">
        <v>0</v>
      </c>
      <c r="AK5" s="14">
        <v>0</v>
      </c>
    </row>
    <row r="6" spans="1:43" ht="13.5" customHeight="1" x14ac:dyDescent="0.25">
      <c r="A6" s="42" t="s">
        <v>4</v>
      </c>
      <c r="B6" s="30" t="s">
        <v>5</v>
      </c>
      <c r="C6" s="36"/>
      <c r="D6" s="35"/>
      <c r="E6" s="13"/>
      <c r="F6" s="13"/>
      <c r="G6" s="13"/>
      <c r="H6" s="14"/>
      <c r="I6" s="14"/>
      <c r="J6" s="14"/>
      <c r="K6" s="14"/>
      <c r="L6" s="14"/>
      <c r="M6" s="14"/>
      <c r="N6" s="14"/>
      <c r="O6" s="14"/>
      <c r="P6" s="14"/>
      <c r="Q6" s="14"/>
      <c r="R6" s="14"/>
      <c r="S6" s="14"/>
      <c r="T6" s="14"/>
      <c r="U6" s="14"/>
      <c r="V6" s="14"/>
      <c r="W6" s="14"/>
      <c r="X6" s="20"/>
      <c r="Y6" s="14"/>
      <c r="Z6" s="14"/>
      <c r="AA6" s="14"/>
      <c r="AB6" s="14"/>
      <c r="AC6" s="14"/>
      <c r="AD6" s="14"/>
      <c r="AE6" s="12"/>
      <c r="AF6" s="12"/>
      <c r="AG6" s="12"/>
      <c r="AH6" s="12"/>
      <c r="AI6" s="12"/>
      <c r="AJ6" s="12"/>
      <c r="AK6" s="12"/>
    </row>
    <row r="7" spans="1:43" ht="13.5" customHeight="1" x14ac:dyDescent="0.25">
      <c r="A7" s="41" t="s">
        <v>6</v>
      </c>
      <c r="B7" s="31" t="s">
        <v>7</v>
      </c>
      <c r="C7" s="36"/>
      <c r="D7" s="36"/>
      <c r="E7" s="13"/>
      <c r="F7" s="13"/>
      <c r="G7" s="13"/>
      <c r="H7" s="14"/>
      <c r="I7" s="14"/>
      <c r="J7" s="14"/>
      <c r="K7" s="14"/>
      <c r="L7" s="14"/>
      <c r="M7" s="14"/>
      <c r="N7" s="14"/>
      <c r="O7" s="14"/>
      <c r="P7" s="14"/>
      <c r="Q7" s="14"/>
      <c r="R7" s="14"/>
      <c r="S7" s="14"/>
      <c r="T7" s="14"/>
      <c r="U7" s="14"/>
      <c r="V7" s="14"/>
      <c r="W7" s="14"/>
      <c r="X7" s="20"/>
      <c r="Y7" s="14"/>
      <c r="Z7" s="14"/>
      <c r="AA7" s="14"/>
      <c r="AB7" s="14"/>
      <c r="AC7" s="14"/>
      <c r="AD7" s="14"/>
      <c r="AE7" s="14"/>
      <c r="AF7" s="14"/>
      <c r="AG7" s="14"/>
      <c r="AH7" s="14"/>
      <c r="AI7" s="14"/>
      <c r="AJ7" s="14"/>
      <c r="AK7" s="14"/>
    </row>
    <row r="8" spans="1:43" ht="13.5" customHeight="1" x14ac:dyDescent="0.25">
      <c r="A8" s="41" t="s">
        <v>8</v>
      </c>
      <c r="B8" s="31" t="s">
        <v>9</v>
      </c>
      <c r="C8" s="36">
        <v>6</v>
      </c>
      <c r="D8" s="37">
        <v>0</v>
      </c>
      <c r="E8" s="13">
        <v>0</v>
      </c>
      <c r="F8" s="13">
        <v>0</v>
      </c>
      <c r="G8" s="13">
        <v>0</v>
      </c>
      <c r="H8" s="14">
        <v>0</v>
      </c>
      <c r="I8" s="14">
        <v>0</v>
      </c>
      <c r="J8" s="14">
        <v>0</v>
      </c>
      <c r="K8" s="14">
        <v>0</v>
      </c>
      <c r="L8" s="14">
        <v>0</v>
      </c>
      <c r="M8" s="14">
        <v>0</v>
      </c>
      <c r="N8" s="14">
        <v>0</v>
      </c>
      <c r="O8" s="14">
        <v>0</v>
      </c>
      <c r="P8" s="14">
        <v>0</v>
      </c>
      <c r="Q8" s="14">
        <v>0</v>
      </c>
      <c r="R8" s="14" t="s">
        <v>342</v>
      </c>
      <c r="S8" s="14" t="s">
        <v>342</v>
      </c>
      <c r="T8" s="14" t="s">
        <v>342</v>
      </c>
      <c r="U8" s="14" t="s">
        <v>342</v>
      </c>
      <c r="V8" s="14">
        <v>0</v>
      </c>
      <c r="W8" s="14">
        <v>0</v>
      </c>
      <c r="X8" s="14">
        <v>6</v>
      </c>
      <c r="Y8" s="14">
        <v>0</v>
      </c>
      <c r="Z8" s="14">
        <v>0</v>
      </c>
      <c r="AA8" s="14">
        <v>0</v>
      </c>
      <c r="AB8" s="14">
        <v>0</v>
      </c>
      <c r="AC8" s="14">
        <v>0</v>
      </c>
      <c r="AD8" s="14">
        <v>0</v>
      </c>
      <c r="AE8" s="14">
        <v>0</v>
      </c>
      <c r="AF8" s="14">
        <v>0</v>
      </c>
      <c r="AG8" s="14">
        <v>0</v>
      </c>
      <c r="AH8" s="14">
        <v>0</v>
      </c>
      <c r="AI8" s="14">
        <v>0</v>
      </c>
      <c r="AJ8" s="14">
        <v>0</v>
      </c>
      <c r="AK8" s="14">
        <v>0</v>
      </c>
    </row>
    <row r="9" spans="1:43" s="6" customFormat="1" ht="13.5" customHeight="1" x14ac:dyDescent="0.25">
      <c r="A9" s="42" t="s">
        <v>10</v>
      </c>
      <c r="B9" s="30" t="s">
        <v>11</v>
      </c>
      <c r="C9" s="36">
        <v>6</v>
      </c>
      <c r="D9" s="37">
        <v>0</v>
      </c>
      <c r="E9" s="13">
        <v>0</v>
      </c>
      <c r="F9" s="13">
        <v>0</v>
      </c>
      <c r="G9" s="13">
        <v>0</v>
      </c>
      <c r="H9" s="14">
        <v>0</v>
      </c>
      <c r="I9" s="14">
        <v>0</v>
      </c>
      <c r="J9" s="14">
        <v>0</v>
      </c>
      <c r="K9" s="14">
        <v>0</v>
      </c>
      <c r="L9" s="14">
        <v>0</v>
      </c>
      <c r="M9" s="14">
        <v>0</v>
      </c>
      <c r="N9" s="14">
        <v>0</v>
      </c>
      <c r="O9" s="14">
        <v>0</v>
      </c>
      <c r="P9" s="14">
        <v>0</v>
      </c>
      <c r="Q9" s="14">
        <v>0</v>
      </c>
      <c r="R9" s="14">
        <v>0</v>
      </c>
      <c r="S9" s="14">
        <v>0</v>
      </c>
      <c r="T9" s="14">
        <v>0</v>
      </c>
      <c r="U9" s="14">
        <v>0</v>
      </c>
      <c r="V9" s="14">
        <v>0</v>
      </c>
      <c r="W9" s="14">
        <v>0</v>
      </c>
      <c r="X9" s="14">
        <v>6</v>
      </c>
      <c r="Y9" s="14">
        <v>0</v>
      </c>
      <c r="Z9" s="14">
        <v>0</v>
      </c>
      <c r="AA9" s="14">
        <v>0</v>
      </c>
      <c r="AB9" s="14">
        <v>0</v>
      </c>
      <c r="AC9" s="14">
        <v>0</v>
      </c>
      <c r="AD9" s="14">
        <v>0</v>
      </c>
      <c r="AE9" s="14">
        <v>0</v>
      </c>
      <c r="AF9" s="14">
        <v>0</v>
      </c>
      <c r="AG9" s="14">
        <v>0</v>
      </c>
      <c r="AH9" s="14">
        <v>0</v>
      </c>
      <c r="AI9" s="14">
        <v>0</v>
      </c>
      <c r="AJ9" s="14">
        <v>0</v>
      </c>
      <c r="AK9" s="14">
        <v>0</v>
      </c>
      <c r="AL9" s="5"/>
      <c r="AM9" s="5"/>
      <c r="AN9" s="5"/>
      <c r="AO9" s="5"/>
      <c r="AP9" s="5"/>
      <c r="AQ9" s="5"/>
    </row>
    <row r="10" spans="1:43" ht="13.5" customHeight="1" x14ac:dyDescent="0.25">
      <c r="A10" s="40" t="s">
        <v>282</v>
      </c>
      <c r="B10" s="30" t="s">
        <v>283</v>
      </c>
      <c r="C10" s="36"/>
      <c r="D10" s="37"/>
      <c r="E10" s="13"/>
      <c r="F10" s="13"/>
      <c r="G10" s="13"/>
      <c r="H10" s="14"/>
      <c r="I10" s="14"/>
      <c r="J10" s="14"/>
      <c r="K10" s="14"/>
      <c r="L10" s="14"/>
      <c r="M10" s="14"/>
      <c r="N10" s="14"/>
      <c r="O10" s="14"/>
      <c r="P10" s="14"/>
      <c r="Q10" s="14"/>
      <c r="R10" s="14"/>
      <c r="S10" s="14"/>
      <c r="T10" s="14"/>
      <c r="U10" s="14"/>
      <c r="V10" s="14"/>
      <c r="W10" s="14"/>
      <c r="X10" s="20"/>
      <c r="Y10" s="14"/>
      <c r="Z10" s="14"/>
      <c r="AA10" s="14"/>
      <c r="AB10" s="14"/>
      <c r="AC10" s="14"/>
      <c r="AD10" s="14"/>
      <c r="AE10" s="14"/>
      <c r="AF10" s="14"/>
      <c r="AG10" s="14"/>
      <c r="AH10" s="14"/>
      <c r="AI10" s="14"/>
      <c r="AJ10" s="14"/>
      <c r="AK10" s="14"/>
    </row>
    <row r="11" spans="1:43" ht="13.5" customHeight="1" x14ac:dyDescent="0.25">
      <c r="A11" s="43" t="s">
        <v>256</v>
      </c>
      <c r="B11" s="31" t="s">
        <v>284</v>
      </c>
      <c r="C11" s="36">
        <v>6</v>
      </c>
      <c r="D11" s="37">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K11" s="14">
        <v>0</v>
      </c>
    </row>
    <row r="12" spans="1:43" ht="13.5" customHeight="1" x14ac:dyDescent="0.25">
      <c r="A12" s="42" t="s">
        <v>12</v>
      </c>
      <c r="B12" s="30" t="s">
        <v>13</v>
      </c>
      <c r="C12" s="36"/>
      <c r="D12" s="35"/>
      <c r="E12" s="13"/>
      <c r="F12" s="13"/>
      <c r="G12" s="13"/>
      <c r="H12" s="14"/>
      <c r="I12" s="14"/>
      <c r="J12" s="14"/>
      <c r="K12" s="14"/>
      <c r="L12" s="14"/>
      <c r="M12" s="14"/>
      <c r="N12" s="14"/>
      <c r="O12" s="14"/>
      <c r="P12" s="14"/>
      <c r="Q12" s="14"/>
      <c r="R12" s="14"/>
      <c r="S12" s="14"/>
      <c r="T12" s="14"/>
      <c r="U12" s="14"/>
      <c r="V12" s="14"/>
      <c r="W12" s="14"/>
      <c r="X12" s="20"/>
      <c r="Y12" s="14"/>
      <c r="Z12" s="14"/>
      <c r="AA12" s="14"/>
      <c r="AB12" s="14"/>
      <c r="AC12" s="14"/>
      <c r="AD12" s="14"/>
      <c r="AE12" s="12"/>
      <c r="AF12" s="12"/>
      <c r="AG12" s="12"/>
      <c r="AH12" s="12"/>
      <c r="AI12" s="12"/>
      <c r="AJ12" s="12"/>
      <c r="AK12" s="12"/>
    </row>
    <row r="13" spans="1:43" ht="13.5" customHeight="1" x14ac:dyDescent="0.25">
      <c r="A13" s="41" t="s">
        <v>14</v>
      </c>
      <c r="B13" s="32" t="s">
        <v>15</v>
      </c>
      <c r="C13" s="36"/>
      <c r="D13" s="36"/>
      <c r="E13" s="13"/>
      <c r="F13" s="13"/>
      <c r="G13" s="13"/>
      <c r="H13" s="14"/>
      <c r="I13" s="14"/>
      <c r="J13" s="14"/>
      <c r="K13" s="14"/>
      <c r="L13" s="14"/>
      <c r="M13" s="14"/>
      <c r="N13" s="14"/>
      <c r="O13" s="14"/>
      <c r="P13" s="14"/>
      <c r="Q13" s="14"/>
      <c r="R13" s="14"/>
      <c r="S13" s="14"/>
      <c r="T13" s="14"/>
      <c r="U13" s="14"/>
      <c r="V13" s="14"/>
      <c r="W13" s="14"/>
      <c r="X13" s="20"/>
      <c r="Y13" s="14"/>
      <c r="Z13" s="14"/>
      <c r="AA13" s="14"/>
      <c r="AB13" s="14"/>
      <c r="AC13" s="14"/>
      <c r="AD13" s="14"/>
      <c r="AE13" s="14"/>
      <c r="AF13" s="14"/>
      <c r="AG13" s="14"/>
      <c r="AH13" s="14"/>
      <c r="AI13" s="14"/>
      <c r="AJ13" s="14"/>
      <c r="AK13" s="14"/>
    </row>
    <row r="14" spans="1:43" ht="13.5" customHeight="1" x14ac:dyDescent="0.25">
      <c r="A14" s="41"/>
      <c r="B14" s="31" t="s">
        <v>16</v>
      </c>
      <c r="C14" s="36"/>
      <c r="D14" s="36"/>
      <c r="E14" s="13"/>
      <c r="F14" s="13"/>
      <c r="G14" s="13"/>
      <c r="H14" s="14"/>
      <c r="I14" s="14"/>
      <c r="J14" s="14"/>
      <c r="K14" s="14"/>
      <c r="L14" s="14"/>
      <c r="M14" s="14"/>
      <c r="N14" s="14"/>
      <c r="O14" s="14"/>
      <c r="P14" s="14"/>
      <c r="Q14" s="14"/>
      <c r="R14" s="14"/>
      <c r="S14" s="14"/>
      <c r="T14" s="14"/>
      <c r="U14" s="14"/>
      <c r="V14" s="14"/>
      <c r="W14" s="14"/>
      <c r="X14" s="20"/>
      <c r="Y14" s="14"/>
      <c r="Z14" s="14"/>
      <c r="AA14" s="14"/>
      <c r="AB14" s="14"/>
      <c r="AC14" s="14"/>
      <c r="AD14" s="14"/>
      <c r="AE14" s="14"/>
      <c r="AF14" s="14"/>
      <c r="AG14" s="14"/>
      <c r="AH14" s="14"/>
      <c r="AI14" s="14"/>
      <c r="AJ14" s="14"/>
      <c r="AK14" s="14"/>
    </row>
    <row r="15" spans="1:43" ht="13.5" customHeight="1" x14ac:dyDescent="0.25">
      <c r="A15" s="41" t="s">
        <v>17</v>
      </c>
      <c r="B15" s="31" t="s">
        <v>18</v>
      </c>
      <c r="C15" s="36">
        <v>6</v>
      </c>
      <c r="D15" s="37">
        <v>0</v>
      </c>
      <c r="E15" s="13">
        <v>0</v>
      </c>
      <c r="F15" s="13">
        <v>0</v>
      </c>
      <c r="G15" s="13">
        <v>0</v>
      </c>
      <c r="H15" s="14">
        <v>0</v>
      </c>
      <c r="I15" s="14">
        <v>0</v>
      </c>
      <c r="J15" s="14">
        <v>0</v>
      </c>
      <c r="K15" s="14">
        <v>0</v>
      </c>
      <c r="L15" s="14">
        <v>0</v>
      </c>
      <c r="M15" s="14">
        <v>0</v>
      </c>
      <c r="N15" s="14">
        <v>0</v>
      </c>
      <c r="O15" s="14">
        <v>0</v>
      </c>
      <c r="P15" s="14">
        <v>0</v>
      </c>
      <c r="Q15" s="14">
        <v>0</v>
      </c>
      <c r="R15" s="14">
        <v>0</v>
      </c>
      <c r="S15" s="14">
        <v>0</v>
      </c>
      <c r="T15" s="14">
        <v>0</v>
      </c>
      <c r="U15" s="14">
        <v>0</v>
      </c>
      <c r="V15" s="14">
        <v>0</v>
      </c>
      <c r="W15" s="14">
        <v>0</v>
      </c>
      <c r="X15" s="14">
        <v>0</v>
      </c>
      <c r="Y15" s="14">
        <v>0</v>
      </c>
      <c r="Z15" s="14">
        <v>0</v>
      </c>
      <c r="AA15" s="14">
        <v>0</v>
      </c>
      <c r="AB15" s="14">
        <v>0</v>
      </c>
      <c r="AC15" s="14">
        <v>0</v>
      </c>
      <c r="AD15" s="14">
        <v>0</v>
      </c>
      <c r="AE15" s="14">
        <v>0</v>
      </c>
      <c r="AF15" s="14">
        <v>0</v>
      </c>
      <c r="AG15" s="14">
        <v>0</v>
      </c>
      <c r="AH15" s="14">
        <v>0</v>
      </c>
      <c r="AI15" s="14">
        <v>0</v>
      </c>
      <c r="AJ15" s="14">
        <v>0</v>
      </c>
      <c r="AK15" s="14">
        <v>0</v>
      </c>
    </row>
    <row r="16" spans="1:43" ht="13.5" customHeight="1" x14ac:dyDescent="0.25">
      <c r="A16" s="41" t="s">
        <v>19</v>
      </c>
      <c r="B16" s="31" t="s">
        <v>20</v>
      </c>
      <c r="C16" s="36">
        <v>6</v>
      </c>
      <c r="D16" s="37">
        <v>0</v>
      </c>
      <c r="E16" s="13">
        <v>0</v>
      </c>
      <c r="F16" s="13">
        <v>0</v>
      </c>
      <c r="G16" s="13">
        <v>0</v>
      </c>
      <c r="H16" s="14">
        <v>0</v>
      </c>
      <c r="I16" s="14">
        <v>0</v>
      </c>
      <c r="J16" s="14">
        <v>0</v>
      </c>
      <c r="K16" s="14">
        <v>0</v>
      </c>
      <c r="L16" s="14">
        <v>0</v>
      </c>
      <c r="M16" s="14">
        <v>0</v>
      </c>
      <c r="N16" s="14">
        <v>0</v>
      </c>
      <c r="O16" s="14">
        <v>0</v>
      </c>
      <c r="P16" s="14">
        <v>0</v>
      </c>
      <c r="Q16" s="14">
        <v>0</v>
      </c>
      <c r="R16" s="14">
        <v>0</v>
      </c>
      <c r="S16" s="14">
        <v>0</v>
      </c>
      <c r="T16" s="14">
        <v>0</v>
      </c>
      <c r="U16" s="14">
        <v>0</v>
      </c>
      <c r="V16" s="14">
        <v>0</v>
      </c>
      <c r="W16" s="14">
        <v>0</v>
      </c>
      <c r="X16" s="14">
        <v>0</v>
      </c>
      <c r="Y16" s="14">
        <v>0</v>
      </c>
      <c r="Z16" s="14">
        <v>0</v>
      </c>
      <c r="AA16" s="14">
        <v>0</v>
      </c>
      <c r="AB16" s="14">
        <v>0</v>
      </c>
      <c r="AC16" s="14">
        <v>0</v>
      </c>
      <c r="AD16" s="14">
        <v>0</v>
      </c>
      <c r="AE16" s="14">
        <v>0</v>
      </c>
      <c r="AF16" s="14">
        <v>0</v>
      </c>
      <c r="AG16" s="14">
        <v>0</v>
      </c>
      <c r="AH16" s="14">
        <v>0</v>
      </c>
      <c r="AI16" s="14">
        <v>0</v>
      </c>
      <c r="AJ16" s="14">
        <v>0</v>
      </c>
      <c r="AK16" s="14">
        <v>0</v>
      </c>
    </row>
    <row r="17" spans="1:37" ht="13.5" customHeight="1" x14ac:dyDescent="0.25">
      <c r="A17" s="41" t="s">
        <v>21</v>
      </c>
      <c r="B17" s="31" t="s">
        <v>22</v>
      </c>
      <c r="C17" s="36">
        <v>6</v>
      </c>
      <c r="D17" s="37">
        <v>0</v>
      </c>
      <c r="E17" s="13">
        <v>0</v>
      </c>
      <c r="F17" s="13">
        <v>0</v>
      </c>
      <c r="G17" s="13">
        <v>0</v>
      </c>
      <c r="H17" s="14">
        <v>0</v>
      </c>
      <c r="I17" s="14">
        <v>0</v>
      </c>
      <c r="J17" s="14">
        <v>0</v>
      </c>
      <c r="K17" s="14">
        <v>0</v>
      </c>
      <c r="L17" s="14">
        <v>0</v>
      </c>
      <c r="M17" s="14">
        <v>0</v>
      </c>
      <c r="N17" s="14">
        <v>0</v>
      </c>
      <c r="O17" s="14">
        <v>0</v>
      </c>
      <c r="P17" s="14">
        <v>0</v>
      </c>
      <c r="Q17" s="14">
        <v>0</v>
      </c>
      <c r="R17" s="14">
        <v>0</v>
      </c>
      <c r="S17" s="14">
        <v>0</v>
      </c>
      <c r="T17" s="14">
        <v>0</v>
      </c>
      <c r="U17" s="14">
        <v>0</v>
      </c>
      <c r="V17" s="14">
        <v>0</v>
      </c>
      <c r="W17" s="14">
        <v>0</v>
      </c>
      <c r="X17" s="14">
        <v>0</v>
      </c>
      <c r="Y17" s="14">
        <v>0</v>
      </c>
      <c r="Z17" s="14">
        <v>0</v>
      </c>
      <c r="AA17" s="14">
        <v>0</v>
      </c>
      <c r="AB17" s="14">
        <v>0</v>
      </c>
      <c r="AC17" s="14">
        <v>0</v>
      </c>
      <c r="AD17" s="14">
        <v>0</v>
      </c>
      <c r="AE17" s="14">
        <v>0</v>
      </c>
      <c r="AF17" s="14">
        <v>0</v>
      </c>
      <c r="AG17" s="14">
        <v>0</v>
      </c>
      <c r="AH17" s="14">
        <v>0</v>
      </c>
      <c r="AI17" s="14">
        <v>0</v>
      </c>
      <c r="AJ17" s="14">
        <v>0</v>
      </c>
      <c r="AK17" s="14">
        <v>0</v>
      </c>
    </row>
    <row r="18" spans="1:37" ht="13.5" customHeight="1" x14ac:dyDescent="0.25">
      <c r="A18" s="41" t="s">
        <v>23</v>
      </c>
      <c r="B18" s="31" t="s">
        <v>24</v>
      </c>
      <c r="C18" s="36">
        <v>6</v>
      </c>
      <c r="D18" s="37">
        <v>0</v>
      </c>
      <c r="E18" s="13">
        <v>0</v>
      </c>
      <c r="F18" s="13">
        <v>0</v>
      </c>
      <c r="G18" s="13">
        <v>0</v>
      </c>
      <c r="H18" s="14">
        <v>0</v>
      </c>
      <c r="I18" s="14">
        <v>0</v>
      </c>
      <c r="J18" s="14">
        <v>0</v>
      </c>
      <c r="K18" s="14">
        <v>0</v>
      </c>
      <c r="L18" s="14">
        <v>0</v>
      </c>
      <c r="M18" s="14">
        <v>0</v>
      </c>
      <c r="N18" s="14">
        <v>0</v>
      </c>
      <c r="O18" s="14">
        <v>0</v>
      </c>
      <c r="P18" s="14">
        <v>0</v>
      </c>
      <c r="Q18" s="14">
        <v>0</v>
      </c>
      <c r="R18" s="14">
        <v>0</v>
      </c>
      <c r="S18" s="14">
        <v>0</v>
      </c>
      <c r="T18" s="14">
        <v>0</v>
      </c>
      <c r="U18" s="14">
        <v>0</v>
      </c>
      <c r="V18" s="14">
        <v>0</v>
      </c>
      <c r="W18" s="14">
        <v>0</v>
      </c>
      <c r="X18" s="14">
        <v>0</v>
      </c>
      <c r="Y18" s="14">
        <v>0</v>
      </c>
      <c r="Z18" s="14">
        <v>0</v>
      </c>
      <c r="AA18" s="14">
        <v>0</v>
      </c>
      <c r="AB18" s="14">
        <v>0</v>
      </c>
      <c r="AC18" s="14">
        <v>0</v>
      </c>
      <c r="AD18" s="14">
        <v>0</v>
      </c>
      <c r="AE18" s="14">
        <v>0</v>
      </c>
      <c r="AF18" s="14">
        <v>0</v>
      </c>
      <c r="AG18" s="14">
        <v>0</v>
      </c>
      <c r="AH18" s="14">
        <v>0</v>
      </c>
      <c r="AI18" s="14">
        <v>0</v>
      </c>
      <c r="AJ18" s="14">
        <v>0</v>
      </c>
      <c r="AK18" s="14">
        <v>0</v>
      </c>
    </row>
    <row r="19" spans="1:37" ht="13.5" customHeight="1" x14ac:dyDescent="0.25">
      <c r="A19" s="41" t="s">
        <v>25</v>
      </c>
      <c r="B19" s="31" t="s">
        <v>26</v>
      </c>
      <c r="C19" s="36">
        <v>6</v>
      </c>
      <c r="D19" s="37">
        <v>0</v>
      </c>
      <c r="E19" s="13">
        <v>0</v>
      </c>
      <c r="F19" s="13">
        <v>0</v>
      </c>
      <c r="G19" s="13">
        <v>0</v>
      </c>
      <c r="H19" s="14">
        <v>0</v>
      </c>
      <c r="I19" s="14">
        <v>0</v>
      </c>
      <c r="J19" s="14">
        <v>0</v>
      </c>
      <c r="K19" s="14">
        <v>0</v>
      </c>
      <c r="L19" s="14">
        <v>0</v>
      </c>
      <c r="M19" s="14">
        <v>0</v>
      </c>
      <c r="N19" s="14">
        <v>0</v>
      </c>
      <c r="O19" s="14">
        <v>0</v>
      </c>
      <c r="P19" s="14">
        <v>0</v>
      </c>
      <c r="Q19" s="14">
        <v>0</v>
      </c>
      <c r="R19" s="14">
        <v>0</v>
      </c>
      <c r="S19" s="14">
        <v>0</v>
      </c>
      <c r="T19" s="14">
        <v>0</v>
      </c>
      <c r="U19" s="14">
        <v>0</v>
      </c>
      <c r="V19" s="14">
        <v>0</v>
      </c>
      <c r="W19" s="14">
        <v>0</v>
      </c>
      <c r="X19" s="14">
        <v>0</v>
      </c>
      <c r="Y19" s="14">
        <v>0</v>
      </c>
      <c r="Z19" s="14">
        <v>0</v>
      </c>
      <c r="AA19" s="14">
        <v>0</v>
      </c>
      <c r="AB19" s="14">
        <v>0</v>
      </c>
      <c r="AC19" s="14">
        <v>0</v>
      </c>
      <c r="AD19" s="14">
        <v>0</v>
      </c>
      <c r="AE19" s="14">
        <v>0</v>
      </c>
      <c r="AF19" s="14">
        <v>0</v>
      </c>
      <c r="AG19" s="14">
        <v>0</v>
      </c>
      <c r="AH19" s="14">
        <v>0</v>
      </c>
      <c r="AI19" s="14">
        <v>0</v>
      </c>
      <c r="AJ19" s="14">
        <v>0</v>
      </c>
      <c r="AK19" s="14">
        <v>0</v>
      </c>
    </row>
    <row r="20" spans="1:37" ht="13.5" customHeight="1" x14ac:dyDescent="0.25">
      <c r="A20" s="44" t="s">
        <v>249</v>
      </c>
      <c r="B20" s="31" t="s">
        <v>250</v>
      </c>
      <c r="C20" s="36">
        <v>6</v>
      </c>
      <c r="D20" s="37">
        <v>0</v>
      </c>
      <c r="E20" s="13">
        <v>0</v>
      </c>
      <c r="F20" s="13">
        <v>0</v>
      </c>
      <c r="G20" s="13">
        <v>0</v>
      </c>
      <c r="H20" s="14">
        <v>0</v>
      </c>
      <c r="I20" s="14">
        <v>0</v>
      </c>
      <c r="J20" s="14">
        <v>0</v>
      </c>
      <c r="K20" s="14">
        <v>0</v>
      </c>
      <c r="L20" s="14">
        <v>0</v>
      </c>
      <c r="M20" s="14">
        <v>0</v>
      </c>
      <c r="N20" s="14">
        <v>0</v>
      </c>
      <c r="O20" s="14">
        <v>0</v>
      </c>
      <c r="P20" s="14">
        <v>0</v>
      </c>
      <c r="Q20" s="14">
        <v>0</v>
      </c>
      <c r="R20" s="14">
        <v>0</v>
      </c>
      <c r="S20" s="14">
        <v>0</v>
      </c>
      <c r="T20" s="14">
        <v>0</v>
      </c>
      <c r="U20" s="14">
        <v>0</v>
      </c>
      <c r="V20" s="14">
        <v>0</v>
      </c>
      <c r="W20" s="14">
        <v>0</v>
      </c>
      <c r="X20" s="14">
        <v>1.2</v>
      </c>
      <c r="Y20" s="14">
        <v>0</v>
      </c>
      <c r="Z20" s="14">
        <v>0</v>
      </c>
      <c r="AA20" s="14">
        <v>0</v>
      </c>
      <c r="AB20" s="14">
        <v>0</v>
      </c>
      <c r="AC20" s="14">
        <v>0</v>
      </c>
      <c r="AD20" s="14">
        <v>0</v>
      </c>
      <c r="AE20" s="14">
        <v>0</v>
      </c>
      <c r="AF20" s="14">
        <v>0</v>
      </c>
      <c r="AG20" s="14">
        <v>0</v>
      </c>
      <c r="AH20" s="14">
        <v>0</v>
      </c>
      <c r="AI20" s="14">
        <v>0</v>
      </c>
      <c r="AJ20" s="14">
        <v>0</v>
      </c>
      <c r="AK20" s="14">
        <v>0</v>
      </c>
    </row>
    <row r="21" spans="1:37" ht="13.5" customHeight="1" x14ac:dyDescent="0.25">
      <c r="A21" s="40" t="s">
        <v>285</v>
      </c>
      <c r="B21" s="30" t="s">
        <v>286</v>
      </c>
      <c r="C21" s="36"/>
      <c r="D21" s="37"/>
      <c r="E21" s="13"/>
      <c r="F21" s="13"/>
      <c r="G21" s="13"/>
      <c r="H21" s="14"/>
      <c r="I21" s="14"/>
      <c r="J21" s="14"/>
      <c r="K21" s="14"/>
      <c r="L21" s="14"/>
      <c r="M21" s="14"/>
      <c r="N21" s="14"/>
      <c r="O21" s="14"/>
      <c r="P21" s="14"/>
      <c r="Q21" s="14"/>
      <c r="R21" s="14"/>
      <c r="S21" s="14"/>
      <c r="T21" s="14"/>
      <c r="U21" s="14"/>
      <c r="V21" s="14"/>
      <c r="W21" s="14"/>
      <c r="X21" s="20"/>
      <c r="Y21" s="14"/>
      <c r="Z21" s="14"/>
      <c r="AA21" s="14"/>
      <c r="AB21" s="14"/>
      <c r="AC21" s="14"/>
      <c r="AD21" s="14"/>
      <c r="AE21" s="14"/>
      <c r="AF21" s="14"/>
      <c r="AG21" s="14"/>
      <c r="AH21" s="14"/>
      <c r="AI21" s="14"/>
      <c r="AJ21" s="14"/>
      <c r="AK21" s="14"/>
    </row>
    <row r="22" spans="1:37" ht="13.5" customHeight="1" x14ac:dyDescent="0.25">
      <c r="A22" s="41" t="s">
        <v>287</v>
      </c>
      <c r="B22" s="31" t="s">
        <v>288</v>
      </c>
      <c r="C22" s="36"/>
      <c r="D22" s="37"/>
      <c r="E22" s="13"/>
      <c r="F22" s="13"/>
      <c r="G22" s="13"/>
      <c r="H22" s="14"/>
      <c r="I22" s="14"/>
      <c r="J22" s="14"/>
      <c r="K22" s="14"/>
      <c r="L22" s="14"/>
      <c r="M22" s="14"/>
      <c r="N22" s="14"/>
      <c r="O22" s="14"/>
      <c r="P22" s="14"/>
      <c r="Q22" s="14"/>
      <c r="R22" s="14"/>
      <c r="S22" s="14"/>
      <c r="T22" s="14"/>
      <c r="U22" s="14"/>
      <c r="V22" s="14"/>
      <c r="W22" s="14"/>
      <c r="X22" s="20"/>
      <c r="Y22" s="14"/>
      <c r="Z22" s="14"/>
      <c r="AA22" s="14"/>
      <c r="AB22" s="14"/>
      <c r="AC22" s="14"/>
      <c r="AD22" s="14"/>
      <c r="AE22" s="14"/>
      <c r="AF22" s="14"/>
      <c r="AG22" s="14"/>
      <c r="AH22" s="14"/>
      <c r="AI22" s="14"/>
      <c r="AJ22" s="14"/>
      <c r="AK22" s="14"/>
    </row>
    <row r="23" spans="1:37" ht="13.5" customHeight="1" x14ac:dyDescent="0.25">
      <c r="A23" s="45"/>
      <c r="B23" s="32" t="s">
        <v>289</v>
      </c>
      <c r="C23" s="36"/>
      <c r="D23" s="37"/>
      <c r="E23" s="13"/>
      <c r="F23" s="13"/>
      <c r="G23" s="13"/>
      <c r="H23" s="14"/>
      <c r="I23" s="14"/>
      <c r="J23" s="14"/>
      <c r="K23" s="14"/>
      <c r="L23" s="14"/>
      <c r="M23" s="14"/>
      <c r="N23" s="14"/>
      <c r="O23" s="14"/>
      <c r="P23" s="14"/>
      <c r="Q23" s="14"/>
      <c r="R23" s="14"/>
      <c r="S23" s="14"/>
      <c r="T23" s="14"/>
      <c r="U23" s="14"/>
      <c r="V23" s="14"/>
      <c r="W23" s="14"/>
      <c r="X23" s="20"/>
      <c r="Y23" s="14"/>
      <c r="Z23" s="14"/>
      <c r="AA23" s="14"/>
      <c r="AB23" s="14"/>
      <c r="AC23" s="14"/>
      <c r="AD23" s="14"/>
      <c r="AE23" s="14"/>
      <c r="AF23" s="14"/>
      <c r="AG23" s="14"/>
      <c r="AH23" s="14"/>
      <c r="AI23" s="14"/>
      <c r="AJ23" s="14"/>
      <c r="AK23" s="14"/>
    </row>
    <row r="24" spans="1:37" ht="13.5" customHeight="1" x14ac:dyDescent="0.25">
      <c r="A24" s="43" t="s">
        <v>257</v>
      </c>
      <c r="B24" s="32" t="s">
        <v>290</v>
      </c>
      <c r="C24" s="36">
        <v>6</v>
      </c>
      <c r="D24" s="37">
        <v>0</v>
      </c>
      <c r="E24" s="14">
        <v>0</v>
      </c>
      <c r="F24" s="14">
        <v>0</v>
      </c>
      <c r="G24" s="14">
        <v>0</v>
      </c>
      <c r="H24" s="14">
        <v>0</v>
      </c>
      <c r="I24" s="14">
        <v>0</v>
      </c>
      <c r="J24" s="14">
        <v>0</v>
      </c>
      <c r="K24" s="14">
        <v>0</v>
      </c>
      <c r="L24" s="14">
        <v>0</v>
      </c>
      <c r="M24" s="14">
        <v>0</v>
      </c>
      <c r="N24" s="14">
        <v>0</v>
      </c>
      <c r="O24" s="14">
        <v>0</v>
      </c>
      <c r="P24" s="14">
        <v>0</v>
      </c>
      <c r="Q24" s="14">
        <v>0</v>
      </c>
      <c r="R24" s="14">
        <v>0</v>
      </c>
      <c r="S24" s="14">
        <v>0</v>
      </c>
      <c r="T24" s="14">
        <v>0</v>
      </c>
      <c r="U24" s="14">
        <v>0</v>
      </c>
      <c r="V24" s="14">
        <v>0</v>
      </c>
      <c r="W24" s="14">
        <v>0</v>
      </c>
      <c r="X24" s="14">
        <v>6</v>
      </c>
      <c r="Y24" s="14">
        <v>0</v>
      </c>
      <c r="Z24" s="14">
        <v>0</v>
      </c>
      <c r="AA24" s="14">
        <v>0</v>
      </c>
      <c r="AB24" s="14">
        <v>0</v>
      </c>
      <c r="AC24" s="14">
        <v>0</v>
      </c>
      <c r="AD24" s="14">
        <v>0</v>
      </c>
      <c r="AE24" s="14">
        <v>0</v>
      </c>
      <c r="AF24" s="14">
        <v>0</v>
      </c>
      <c r="AG24" s="14">
        <v>0</v>
      </c>
      <c r="AH24" s="14">
        <v>0</v>
      </c>
      <c r="AI24" s="14">
        <v>0</v>
      </c>
      <c r="AJ24" s="14">
        <v>0</v>
      </c>
      <c r="AK24" s="14">
        <v>0</v>
      </c>
    </row>
    <row r="25" spans="1:37" ht="13.5" customHeight="1" x14ac:dyDescent="0.25">
      <c r="A25" s="41" t="s">
        <v>291</v>
      </c>
      <c r="B25" s="32" t="s">
        <v>292</v>
      </c>
      <c r="C25" s="36"/>
      <c r="D25" s="35"/>
      <c r="E25" s="13"/>
      <c r="F25" s="13"/>
      <c r="G25" s="13"/>
      <c r="H25" s="14"/>
      <c r="I25" s="14"/>
      <c r="J25" s="14"/>
      <c r="K25" s="14"/>
      <c r="L25" s="14"/>
      <c r="M25" s="14"/>
      <c r="N25" s="14"/>
      <c r="O25" s="14"/>
      <c r="P25" s="14"/>
      <c r="Q25" s="14"/>
      <c r="R25" s="14"/>
      <c r="S25" s="14"/>
      <c r="T25" s="14"/>
      <c r="U25" s="14"/>
      <c r="V25" s="14"/>
      <c r="W25" s="14"/>
      <c r="X25" s="20"/>
      <c r="Y25" s="14"/>
      <c r="Z25" s="14"/>
      <c r="AA25" s="14"/>
      <c r="AB25" s="14"/>
      <c r="AC25" s="14"/>
      <c r="AD25" s="14"/>
      <c r="AE25" s="12"/>
      <c r="AF25" s="12"/>
      <c r="AG25" s="12"/>
      <c r="AH25" s="12"/>
      <c r="AI25" s="12"/>
      <c r="AJ25" s="12"/>
      <c r="AK25" s="12"/>
    </row>
    <row r="26" spans="1:37" ht="13.5" customHeight="1" x14ac:dyDescent="0.25">
      <c r="A26" s="41"/>
      <c r="B26" s="32" t="s">
        <v>289</v>
      </c>
      <c r="C26" s="36"/>
      <c r="D26" s="35"/>
      <c r="E26" s="13"/>
      <c r="F26" s="13"/>
      <c r="G26" s="13"/>
      <c r="H26" s="14"/>
      <c r="I26" s="14"/>
      <c r="J26" s="14"/>
      <c r="K26" s="14"/>
      <c r="L26" s="14"/>
      <c r="M26" s="14"/>
      <c r="N26" s="14"/>
      <c r="O26" s="14"/>
      <c r="P26" s="14"/>
      <c r="Q26" s="14"/>
      <c r="R26" s="14"/>
      <c r="S26" s="14"/>
      <c r="T26" s="14"/>
      <c r="U26" s="14"/>
      <c r="V26" s="14"/>
      <c r="W26" s="14"/>
      <c r="X26" s="20"/>
      <c r="Y26" s="14"/>
      <c r="Z26" s="14"/>
      <c r="AA26" s="14"/>
      <c r="AB26" s="14"/>
      <c r="AC26" s="14"/>
      <c r="AD26" s="14"/>
      <c r="AE26" s="12"/>
      <c r="AF26" s="12"/>
      <c r="AG26" s="12"/>
      <c r="AH26" s="12"/>
      <c r="AI26" s="12"/>
      <c r="AJ26" s="12"/>
      <c r="AK26" s="12"/>
    </row>
    <row r="27" spans="1:37" ht="13.5" customHeight="1" x14ac:dyDescent="0.25">
      <c r="A27" s="43" t="s">
        <v>258</v>
      </c>
      <c r="B27" s="32" t="s">
        <v>293</v>
      </c>
      <c r="C27" s="36">
        <v>6</v>
      </c>
      <c r="D27" s="37">
        <v>0</v>
      </c>
      <c r="E27" s="14">
        <v>0</v>
      </c>
      <c r="F27" s="14">
        <v>0</v>
      </c>
      <c r="G27" s="14">
        <v>0</v>
      </c>
      <c r="H27" s="14">
        <v>0</v>
      </c>
      <c r="I27" s="14">
        <v>0</v>
      </c>
      <c r="J27" s="14">
        <v>0</v>
      </c>
      <c r="K27" s="14">
        <v>0</v>
      </c>
      <c r="L27" s="14">
        <v>0</v>
      </c>
      <c r="M27" s="14">
        <v>0</v>
      </c>
      <c r="N27" s="14">
        <v>0</v>
      </c>
      <c r="O27" s="14">
        <v>0</v>
      </c>
      <c r="P27" s="14">
        <v>0</v>
      </c>
      <c r="Q27" s="14">
        <v>0</v>
      </c>
      <c r="R27" s="14">
        <v>0</v>
      </c>
      <c r="S27" s="14">
        <v>0</v>
      </c>
      <c r="T27" s="14">
        <v>0</v>
      </c>
      <c r="U27" s="14">
        <v>0</v>
      </c>
      <c r="V27" s="14">
        <v>0</v>
      </c>
      <c r="W27" s="14">
        <v>0</v>
      </c>
      <c r="X27" s="14">
        <v>1.2</v>
      </c>
      <c r="Y27" s="14">
        <v>0</v>
      </c>
      <c r="Z27" s="14">
        <v>0</v>
      </c>
      <c r="AA27" s="14">
        <v>0</v>
      </c>
      <c r="AB27" s="14">
        <v>0</v>
      </c>
      <c r="AC27" s="14">
        <v>0</v>
      </c>
      <c r="AD27" s="14">
        <v>0</v>
      </c>
      <c r="AE27" s="14">
        <v>0</v>
      </c>
      <c r="AF27" s="14">
        <v>0</v>
      </c>
      <c r="AG27" s="14">
        <v>0</v>
      </c>
      <c r="AH27" s="14">
        <v>0</v>
      </c>
      <c r="AI27" s="14">
        <v>0</v>
      </c>
      <c r="AJ27" s="14">
        <v>0</v>
      </c>
      <c r="AK27" s="14">
        <v>0</v>
      </c>
    </row>
    <row r="28" spans="1:37" ht="13.5" customHeight="1" x14ac:dyDescent="0.25">
      <c r="A28" s="43" t="s">
        <v>259</v>
      </c>
      <c r="B28" s="32" t="s">
        <v>294</v>
      </c>
      <c r="C28" s="36">
        <v>6</v>
      </c>
      <c r="D28" s="37">
        <v>0</v>
      </c>
      <c r="E28" s="14">
        <v>0</v>
      </c>
      <c r="F28" s="14">
        <v>0</v>
      </c>
      <c r="G28" s="14">
        <v>0</v>
      </c>
      <c r="H28" s="14">
        <v>0</v>
      </c>
      <c r="I28" s="14">
        <v>0</v>
      </c>
      <c r="J28" s="14">
        <v>0</v>
      </c>
      <c r="K28" s="14">
        <v>0</v>
      </c>
      <c r="L28" s="14">
        <v>0</v>
      </c>
      <c r="M28" s="14">
        <v>0</v>
      </c>
      <c r="N28" s="14">
        <v>0</v>
      </c>
      <c r="O28" s="14">
        <v>0</v>
      </c>
      <c r="P28" s="14">
        <v>0</v>
      </c>
      <c r="Q28" s="14">
        <v>0</v>
      </c>
      <c r="R28" s="14">
        <v>0</v>
      </c>
      <c r="S28" s="14">
        <v>0</v>
      </c>
      <c r="T28" s="14">
        <v>0</v>
      </c>
      <c r="U28" s="14">
        <v>0</v>
      </c>
      <c r="V28" s="14">
        <v>0</v>
      </c>
      <c r="W28" s="14">
        <v>0</v>
      </c>
      <c r="X28" s="14">
        <v>1.2</v>
      </c>
      <c r="Y28" s="14">
        <v>0</v>
      </c>
      <c r="Z28" s="14">
        <v>0</v>
      </c>
      <c r="AA28" s="14">
        <v>0</v>
      </c>
      <c r="AB28" s="14">
        <v>0</v>
      </c>
      <c r="AC28" s="14">
        <v>0</v>
      </c>
      <c r="AD28" s="14">
        <v>0</v>
      </c>
      <c r="AE28" s="14">
        <v>0</v>
      </c>
      <c r="AF28" s="14">
        <v>0</v>
      </c>
      <c r="AG28" s="14">
        <v>0</v>
      </c>
      <c r="AH28" s="14">
        <v>0</v>
      </c>
      <c r="AI28" s="14">
        <v>0</v>
      </c>
      <c r="AJ28" s="14">
        <v>0</v>
      </c>
      <c r="AK28" s="14">
        <v>0</v>
      </c>
    </row>
    <row r="29" spans="1:37" ht="13.5" customHeight="1" x14ac:dyDescent="0.25">
      <c r="A29" s="43" t="s">
        <v>260</v>
      </c>
      <c r="B29" s="32" t="s">
        <v>35</v>
      </c>
      <c r="C29" s="36">
        <v>6</v>
      </c>
      <c r="D29" s="37">
        <v>0</v>
      </c>
      <c r="E29" s="14">
        <v>0</v>
      </c>
      <c r="F29" s="14">
        <v>0</v>
      </c>
      <c r="G29" s="14">
        <v>0</v>
      </c>
      <c r="H29" s="14">
        <v>0</v>
      </c>
      <c r="I29" s="14">
        <v>0</v>
      </c>
      <c r="J29" s="14">
        <v>0</v>
      </c>
      <c r="K29" s="14">
        <v>0</v>
      </c>
      <c r="L29" s="14">
        <v>0</v>
      </c>
      <c r="M29" s="14">
        <v>0</v>
      </c>
      <c r="N29" s="14">
        <v>0</v>
      </c>
      <c r="O29" s="14">
        <v>0</v>
      </c>
      <c r="P29" s="14">
        <v>0</v>
      </c>
      <c r="Q29" s="14">
        <v>0</v>
      </c>
      <c r="R29" s="14">
        <v>0</v>
      </c>
      <c r="S29" s="14">
        <v>0</v>
      </c>
      <c r="T29" s="14">
        <v>0</v>
      </c>
      <c r="U29" s="14">
        <v>0</v>
      </c>
      <c r="V29" s="14">
        <v>0</v>
      </c>
      <c r="W29" s="14">
        <v>0</v>
      </c>
      <c r="X29" s="14">
        <v>1.2</v>
      </c>
      <c r="Y29" s="14">
        <v>0</v>
      </c>
      <c r="Z29" s="14">
        <v>0</v>
      </c>
      <c r="AA29" s="14">
        <v>0</v>
      </c>
      <c r="AB29" s="14">
        <v>0</v>
      </c>
      <c r="AC29" s="14">
        <v>0</v>
      </c>
      <c r="AD29" s="14">
        <v>0</v>
      </c>
      <c r="AE29" s="14">
        <v>0</v>
      </c>
      <c r="AF29" s="14">
        <v>0</v>
      </c>
      <c r="AG29" s="14">
        <v>0</v>
      </c>
      <c r="AH29" s="14">
        <v>0</v>
      </c>
      <c r="AI29" s="14">
        <v>0</v>
      </c>
      <c r="AJ29" s="14">
        <v>0</v>
      </c>
      <c r="AK29" s="14">
        <v>0</v>
      </c>
    </row>
    <row r="30" spans="1:37" ht="13.5" customHeight="1" x14ac:dyDescent="0.25">
      <c r="A30" s="41" t="s">
        <v>295</v>
      </c>
      <c r="B30" s="32" t="s">
        <v>43</v>
      </c>
      <c r="C30" s="36"/>
      <c r="D30" s="35"/>
      <c r="E30" s="13"/>
      <c r="F30" s="13"/>
      <c r="G30" s="13"/>
      <c r="H30" s="14"/>
      <c r="I30" s="14"/>
      <c r="J30" s="14"/>
      <c r="K30" s="14"/>
      <c r="L30" s="14"/>
      <c r="M30" s="14"/>
      <c r="N30" s="14"/>
      <c r="O30" s="14"/>
      <c r="P30" s="14"/>
      <c r="Q30" s="14"/>
      <c r="R30" s="14"/>
      <c r="S30" s="14"/>
      <c r="T30" s="14"/>
      <c r="U30" s="14"/>
      <c r="V30" s="14"/>
      <c r="W30" s="14"/>
      <c r="X30" s="20"/>
      <c r="Y30" s="14"/>
      <c r="Z30" s="14"/>
      <c r="AA30" s="14"/>
      <c r="AB30" s="14"/>
      <c r="AC30" s="14"/>
      <c r="AD30" s="14"/>
      <c r="AE30" s="12"/>
      <c r="AF30" s="12"/>
      <c r="AG30" s="12"/>
      <c r="AH30" s="12"/>
      <c r="AI30" s="12"/>
      <c r="AJ30" s="12"/>
      <c r="AK30" s="12"/>
    </row>
    <row r="31" spans="1:37" ht="13.5" customHeight="1" x14ac:dyDescent="0.25">
      <c r="A31" s="41"/>
      <c r="B31" s="32" t="s">
        <v>16</v>
      </c>
      <c r="C31" s="36"/>
      <c r="D31" s="35"/>
      <c r="E31" s="13"/>
      <c r="F31" s="13"/>
      <c r="G31" s="13"/>
      <c r="H31" s="14"/>
      <c r="I31" s="14"/>
      <c r="J31" s="14"/>
      <c r="K31" s="14"/>
      <c r="L31" s="14"/>
      <c r="M31" s="14"/>
      <c r="N31" s="14"/>
      <c r="O31" s="14"/>
      <c r="P31" s="14"/>
      <c r="Q31" s="14"/>
      <c r="R31" s="14"/>
      <c r="S31" s="14"/>
      <c r="T31" s="14"/>
      <c r="U31" s="14"/>
      <c r="V31" s="14"/>
      <c r="W31" s="14"/>
      <c r="X31" s="20"/>
      <c r="Y31" s="14"/>
      <c r="Z31" s="14"/>
      <c r="AA31" s="14"/>
      <c r="AB31" s="14"/>
      <c r="AC31" s="14"/>
      <c r="AD31" s="14"/>
      <c r="AE31" s="12"/>
      <c r="AF31" s="12"/>
      <c r="AG31" s="12"/>
      <c r="AH31" s="12"/>
      <c r="AI31" s="12"/>
      <c r="AJ31" s="12"/>
      <c r="AK31" s="12"/>
    </row>
    <row r="32" spans="1:37" ht="13.5" customHeight="1" x14ac:dyDescent="0.25">
      <c r="A32" s="43" t="s">
        <v>261</v>
      </c>
      <c r="B32" s="32" t="s">
        <v>26</v>
      </c>
      <c r="C32" s="36">
        <v>6</v>
      </c>
      <c r="D32" s="37">
        <v>0</v>
      </c>
      <c r="E32" s="14">
        <v>0</v>
      </c>
      <c r="F32" s="14">
        <v>0</v>
      </c>
      <c r="G32" s="14">
        <v>0</v>
      </c>
      <c r="H32" s="14">
        <v>0</v>
      </c>
      <c r="I32" s="14">
        <v>0</v>
      </c>
      <c r="J32" s="14">
        <v>0</v>
      </c>
      <c r="K32" s="14">
        <v>0</v>
      </c>
      <c r="L32" s="14">
        <v>0</v>
      </c>
      <c r="M32" s="14">
        <v>0</v>
      </c>
      <c r="N32" s="14">
        <v>0</v>
      </c>
      <c r="O32" s="14">
        <v>0</v>
      </c>
      <c r="P32" s="14">
        <v>0</v>
      </c>
      <c r="Q32" s="14">
        <v>0</v>
      </c>
      <c r="R32" s="14">
        <v>0</v>
      </c>
      <c r="S32" s="14">
        <v>0</v>
      </c>
      <c r="T32" s="14">
        <v>0</v>
      </c>
      <c r="U32" s="14">
        <v>0</v>
      </c>
      <c r="V32" s="14">
        <v>0</v>
      </c>
      <c r="W32" s="14">
        <v>0</v>
      </c>
      <c r="X32" s="14">
        <v>1.2</v>
      </c>
      <c r="Y32" s="14">
        <v>0</v>
      </c>
      <c r="Z32" s="14">
        <v>0</v>
      </c>
      <c r="AA32" s="14">
        <v>0</v>
      </c>
      <c r="AB32" s="14">
        <v>0</v>
      </c>
      <c r="AC32" s="14">
        <v>0</v>
      </c>
      <c r="AD32" s="14">
        <v>0</v>
      </c>
      <c r="AE32" s="14">
        <v>0</v>
      </c>
      <c r="AF32" s="14">
        <v>0</v>
      </c>
      <c r="AG32" s="14">
        <v>0</v>
      </c>
      <c r="AH32" s="14">
        <v>0</v>
      </c>
      <c r="AI32" s="14">
        <v>0</v>
      </c>
      <c r="AJ32" s="14">
        <v>0</v>
      </c>
      <c r="AK32" s="14">
        <v>0</v>
      </c>
    </row>
    <row r="33" spans="1:37" ht="13.5" customHeight="1" x14ac:dyDescent="0.25">
      <c r="A33" s="41"/>
      <c r="B33" s="32" t="s">
        <v>296</v>
      </c>
      <c r="C33" s="36"/>
      <c r="D33" s="35"/>
      <c r="E33" s="13"/>
      <c r="F33" s="13"/>
      <c r="G33" s="13"/>
      <c r="H33" s="14"/>
      <c r="I33" s="14"/>
      <c r="J33" s="14"/>
      <c r="K33" s="14"/>
      <c r="L33" s="14"/>
      <c r="M33" s="14"/>
      <c r="N33" s="14"/>
      <c r="O33" s="14"/>
      <c r="P33" s="14"/>
      <c r="Q33" s="14"/>
      <c r="R33" s="14"/>
      <c r="S33" s="14"/>
      <c r="T33" s="14"/>
      <c r="U33" s="14"/>
      <c r="V33" s="14"/>
      <c r="W33" s="14"/>
      <c r="X33" s="20"/>
      <c r="Y33" s="14"/>
      <c r="Z33" s="14"/>
      <c r="AA33" s="14"/>
      <c r="AB33" s="14"/>
      <c r="AC33" s="14"/>
      <c r="AD33" s="14"/>
      <c r="AE33" s="12"/>
      <c r="AF33" s="12"/>
      <c r="AG33" s="12"/>
      <c r="AH33" s="12"/>
      <c r="AI33" s="12"/>
      <c r="AJ33" s="12"/>
      <c r="AK33" s="12"/>
    </row>
    <row r="34" spans="1:37" ht="13.5" customHeight="1" x14ac:dyDescent="0.25">
      <c r="A34" s="41" t="s">
        <v>297</v>
      </c>
      <c r="B34" s="32" t="s">
        <v>43</v>
      </c>
      <c r="C34" s="36"/>
      <c r="D34" s="35"/>
      <c r="E34" s="13"/>
      <c r="F34" s="13"/>
      <c r="G34" s="13"/>
      <c r="H34" s="14"/>
      <c r="I34" s="14"/>
      <c r="J34" s="14"/>
      <c r="K34" s="14"/>
      <c r="L34" s="14"/>
      <c r="M34" s="14"/>
      <c r="N34" s="14"/>
      <c r="O34" s="14"/>
      <c r="P34" s="14"/>
      <c r="Q34" s="14"/>
      <c r="R34" s="14"/>
      <c r="S34" s="14"/>
      <c r="T34" s="14"/>
      <c r="U34" s="14"/>
      <c r="V34" s="14"/>
      <c r="W34" s="14"/>
      <c r="X34" s="20"/>
      <c r="Y34" s="14"/>
      <c r="Z34" s="14"/>
      <c r="AA34" s="14"/>
      <c r="AB34" s="14"/>
      <c r="AC34" s="14"/>
      <c r="AD34" s="14"/>
      <c r="AE34" s="12"/>
      <c r="AF34" s="12"/>
      <c r="AG34" s="12"/>
      <c r="AH34" s="12"/>
      <c r="AI34" s="12"/>
      <c r="AJ34" s="12"/>
      <c r="AK34" s="12"/>
    </row>
    <row r="35" spans="1:37" ht="13.5" customHeight="1" x14ac:dyDescent="0.25">
      <c r="A35" s="43" t="s">
        <v>262</v>
      </c>
      <c r="B35" s="32" t="s">
        <v>197</v>
      </c>
      <c r="C35" s="36">
        <v>6</v>
      </c>
      <c r="D35" s="37">
        <v>0</v>
      </c>
      <c r="E35" s="14">
        <v>0</v>
      </c>
      <c r="F35" s="14">
        <v>0</v>
      </c>
      <c r="G35" s="14">
        <v>0</v>
      </c>
      <c r="H35" s="14">
        <v>0</v>
      </c>
      <c r="I35" s="14">
        <v>0</v>
      </c>
      <c r="J35" s="14">
        <v>0</v>
      </c>
      <c r="K35" s="14">
        <v>0</v>
      </c>
      <c r="L35" s="14">
        <v>0</v>
      </c>
      <c r="M35" s="14">
        <v>0</v>
      </c>
      <c r="N35" s="14">
        <v>0</v>
      </c>
      <c r="O35" s="14">
        <v>0</v>
      </c>
      <c r="P35" s="14">
        <v>0</v>
      </c>
      <c r="Q35" s="14">
        <v>0</v>
      </c>
      <c r="R35" s="14">
        <v>0</v>
      </c>
      <c r="S35" s="14">
        <v>0</v>
      </c>
      <c r="T35" s="14">
        <v>0</v>
      </c>
      <c r="U35" s="14">
        <v>0</v>
      </c>
      <c r="V35" s="14">
        <v>0</v>
      </c>
      <c r="W35" s="14">
        <v>0</v>
      </c>
      <c r="X35" s="14">
        <v>0</v>
      </c>
      <c r="Y35" s="14">
        <v>0</v>
      </c>
      <c r="Z35" s="14">
        <v>0</v>
      </c>
      <c r="AA35" s="14">
        <v>0</v>
      </c>
      <c r="AB35" s="14">
        <v>0</v>
      </c>
      <c r="AC35" s="14">
        <v>0</v>
      </c>
      <c r="AD35" s="14">
        <v>0</v>
      </c>
      <c r="AE35" s="14">
        <v>0</v>
      </c>
      <c r="AF35" s="14">
        <v>0</v>
      </c>
      <c r="AG35" s="14">
        <v>0</v>
      </c>
      <c r="AH35" s="14">
        <v>0</v>
      </c>
      <c r="AI35" s="14">
        <v>0</v>
      </c>
      <c r="AJ35" s="14">
        <v>0</v>
      </c>
      <c r="AK35" s="14">
        <v>0</v>
      </c>
    </row>
    <row r="36" spans="1:37" ht="13.5" customHeight="1" x14ac:dyDescent="0.25">
      <c r="A36" s="41" t="s">
        <v>298</v>
      </c>
      <c r="B36" s="31" t="s">
        <v>7</v>
      </c>
      <c r="C36" s="36"/>
      <c r="D36" s="35"/>
      <c r="E36" s="13"/>
      <c r="F36" s="13"/>
      <c r="G36" s="13"/>
      <c r="H36" s="14"/>
      <c r="I36" s="14"/>
      <c r="J36" s="14"/>
      <c r="K36" s="14"/>
      <c r="L36" s="14"/>
      <c r="M36" s="14"/>
      <c r="N36" s="14"/>
      <c r="O36" s="14"/>
      <c r="P36" s="14"/>
      <c r="Q36" s="14"/>
      <c r="R36" s="14"/>
      <c r="S36" s="14"/>
      <c r="T36" s="14"/>
      <c r="U36" s="14"/>
      <c r="V36" s="14"/>
      <c r="W36" s="14"/>
      <c r="X36" s="20"/>
      <c r="Y36" s="14"/>
      <c r="Z36" s="14"/>
      <c r="AA36" s="14"/>
      <c r="AB36" s="14"/>
      <c r="AC36" s="14"/>
      <c r="AD36" s="14"/>
      <c r="AE36" s="12"/>
      <c r="AF36" s="12"/>
      <c r="AG36" s="12"/>
      <c r="AH36" s="12"/>
      <c r="AI36" s="12"/>
      <c r="AJ36" s="12"/>
      <c r="AK36" s="12"/>
    </row>
    <row r="37" spans="1:37" ht="13.5" customHeight="1" x14ac:dyDescent="0.25">
      <c r="A37" s="43" t="s">
        <v>263</v>
      </c>
      <c r="B37" s="31" t="s">
        <v>299</v>
      </c>
      <c r="C37" s="36">
        <v>6</v>
      </c>
      <c r="D37" s="37">
        <v>0</v>
      </c>
      <c r="E37" s="14">
        <v>0</v>
      </c>
      <c r="F37" s="14">
        <v>0</v>
      </c>
      <c r="G37" s="14">
        <v>0</v>
      </c>
      <c r="H37" s="14">
        <v>0</v>
      </c>
      <c r="I37" s="14">
        <v>0</v>
      </c>
      <c r="J37" s="14">
        <v>0</v>
      </c>
      <c r="K37" s="14">
        <v>0</v>
      </c>
      <c r="L37" s="14">
        <v>0</v>
      </c>
      <c r="M37" s="14">
        <v>0</v>
      </c>
      <c r="N37" s="14">
        <v>0</v>
      </c>
      <c r="O37" s="14">
        <v>0</v>
      </c>
      <c r="P37" s="14">
        <v>0</v>
      </c>
      <c r="Q37" s="14">
        <v>0</v>
      </c>
      <c r="R37" s="14">
        <v>0</v>
      </c>
      <c r="S37" s="14">
        <v>0</v>
      </c>
      <c r="T37" s="14">
        <v>0</v>
      </c>
      <c r="U37" s="14">
        <v>0</v>
      </c>
      <c r="V37" s="14">
        <v>0</v>
      </c>
      <c r="W37" s="14">
        <v>0</v>
      </c>
      <c r="X37" s="14">
        <v>1.2</v>
      </c>
      <c r="Y37" s="14">
        <v>0</v>
      </c>
      <c r="Z37" s="14">
        <v>0</v>
      </c>
      <c r="AA37" s="14">
        <v>0</v>
      </c>
      <c r="AB37" s="14">
        <v>0</v>
      </c>
      <c r="AC37" s="14">
        <v>0</v>
      </c>
      <c r="AD37" s="14">
        <v>0</v>
      </c>
      <c r="AE37" s="14">
        <v>0</v>
      </c>
      <c r="AF37" s="14">
        <v>0</v>
      </c>
      <c r="AG37" s="14">
        <v>0</v>
      </c>
      <c r="AH37" s="14">
        <v>0</v>
      </c>
      <c r="AI37" s="14">
        <v>0</v>
      </c>
      <c r="AJ37" s="14">
        <v>0</v>
      </c>
      <c r="AK37" s="14">
        <v>0</v>
      </c>
    </row>
    <row r="38" spans="1:37" ht="13.5" customHeight="1" x14ac:dyDescent="0.25">
      <c r="A38" s="42" t="s">
        <v>27</v>
      </c>
      <c r="B38" s="30" t="s">
        <v>28</v>
      </c>
      <c r="C38" s="36"/>
      <c r="D38" s="36"/>
      <c r="E38" s="13"/>
      <c r="F38" s="13"/>
      <c r="G38" s="13"/>
      <c r="H38" s="14"/>
      <c r="I38" s="14"/>
      <c r="J38" s="14"/>
      <c r="K38" s="14"/>
      <c r="L38" s="14"/>
      <c r="M38" s="14"/>
      <c r="N38" s="14"/>
      <c r="O38" s="14"/>
      <c r="P38" s="14"/>
      <c r="Q38" s="14"/>
      <c r="R38" s="14"/>
      <c r="S38" s="14"/>
      <c r="T38" s="14"/>
      <c r="U38" s="14"/>
      <c r="V38" s="14"/>
      <c r="W38" s="14"/>
      <c r="X38" s="20"/>
      <c r="Y38" s="14"/>
      <c r="Z38" s="14"/>
      <c r="AA38" s="14"/>
      <c r="AB38" s="14"/>
      <c r="AC38" s="14"/>
      <c r="AD38" s="14"/>
      <c r="AE38" s="14"/>
      <c r="AF38" s="14"/>
      <c r="AG38" s="14"/>
      <c r="AH38" s="14"/>
      <c r="AI38" s="14"/>
      <c r="AJ38" s="14"/>
      <c r="AK38" s="14"/>
    </row>
    <row r="39" spans="1:37" ht="13.5" customHeight="1" x14ac:dyDescent="0.25">
      <c r="A39" s="41" t="s">
        <v>300</v>
      </c>
      <c r="B39" s="31" t="s">
        <v>288</v>
      </c>
      <c r="C39" s="36"/>
      <c r="D39" s="36"/>
      <c r="E39" s="13"/>
      <c r="F39" s="13"/>
      <c r="G39" s="13"/>
      <c r="H39" s="14"/>
      <c r="I39" s="14"/>
      <c r="J39" s="14"/>
      <c r="K39" s="14"/>
      <c r="L39" s="14"/>
      <c r="M39" s="14"/>
      <c r="N39" s="14"/>
      <c r="O39" s="14"/>
      <c r="P39" s="14"/>
      <c r="Q39" s="14"/>
      <c r="R39" s="14"/>
      <c r="S39" s="14"/>
      <c r="T39" s="14"/>
      <c r="U39" s="14"/>
      <c r="V39" s="14"/>
      <c r="W39" s="14"/>
      <c r="X39" s="20"/>
      <c r="Y39" s="14"/>
      <c r="Z39" s="14"/>
      <c r="AA39" s="14"/>
      <c r="AB39" s="14"/>
      <c r="AC39" s="14"/>
      <c r="AD39" s="14"/>
      <c r="AE39" s="14"/>
      <c r="AF39" s="14"/>
      <c r="AG39" s="14"/>
      <c r="AH39" s="14"/>
      <c r="AI39" s="14"/>
      <c r="AJ39" s="14"/>
      <c r="AK39" s="14"/>
    </row>
    <row r="40" spans="1:37" ht="13.5" customHeight="1" x14ac:dyDescent="0.25">
      <c r="A40" s="42"/>
      <c r="B40" s="32" t="s">
        <v>289</v>
      </c>
      <c r="C40" s="36"/>
      <c r="D40" s="36"/>
      <c r="E40" s="13"/>
      <c r="F40" s="13"/>
      <c r="G40" s="13"/>
      <c r="H40" s="14"/>
      <c r="I40" s="14"/>
      <c r="J40" s="14"/>
      <c r="K40" s="14"/>
      <c r="L40" s="14"/>
      <c r="M40" s="14"/>
      <c r="N40" s="14"/>
      <c r="O40" s="14"/>
      <c r="P40" s="14"/>
      <c r="Q40" s="14"/>
      <c r="R40" s="14"/>
      <c r="S40" s="14"/>
      <c r="T40" s="14"/>
      <c r="U40" s="14"/>
      <c r="V40" s="14"/>
      <c r="W40" s="14"/>
      <c r="X40" s="20"/>
      <c r="Y40" s="14"/>
      <c r="Z40" s="14"/>
      <c r="AA40" s="14"/>
      <c r="AB40" s="14"/>
      <c r="AC40" s="14"/>
      <c r="AD40" s="14"/>
      <c r="AE40" s="14"/>
      <c r="AF40" s="14"/>
      <c r="AG40" s="14"/>
      <c r="AH40" s="14"/>
      <c r="AI40" s="14"/>
      <c r="AJ40" s="14"/>
      <c r="AK40" s="14"/>
    </row>
    <row r="41" spans="1:37" ht="13.5" customHeight="1" x14ac:dyDescent="0.25">
      <c r="A41" s="43" t="s">
        <v>264</v>
      </c>
      <c r="B41" s="32" t="s">
        <v>290</v>
      </c>
      <c r="C41" s="36">
        <v>6</v>
      </c>
      <c r="D41" s="37">
        <v>0</v>
      </c>
      <c r="E41" s="14">
        <v>0</v>
      </c>
      <c r="F41" s="14">
        <v>0</v>
      </c>
      <c r="G41" s="14">
        <v>0</v>
      </c>
      <c r="H41" s="14">
        <v>0</v>
      </c>
      <c r="I41" s="14">
        <v>0</v>
      </c>
      <c r="J41" s="14">
        <v>0</v>
      </c>
      <c r="K41" s="14">
        <v>0</v>
      </c>
      <c r="L41" s="14">
        <v>0</v>
      </c>
      <c r="M41" s="14">
        <v>0</v>
      </c>
      <c r="N41" s="14">
        <v>0</v>
      </c>
      <c r="O41" s="14">
        <v>0</v>
      </c>
      <c r="P41" s="14">
        <v>0</v>
      </c>
      <c r="Q41" s="14">
        <v>0</v>
      </c>
      <c r="R41" s="14">
        <v>0</v>
      </c>
      <c r="S41" s="14">
        <v>0</v>
      </c>
      <c r="T41" s="14">
        <v>0</v>
      </c>
      <c r="U41" s="14">
        <v>0</v>
      </c>
      <c r="V41" s="14">
        <v>0</v>
      </c>
      <c r="W41" s="14">
        <v>0</v>
      </c>
      <c r="X41" s="14">
        <v>1.2</v>
      </c>
      <c r="Y41" s="14">
        <v>4.3</v>
      </c>
      <c r="Z41" s="14">
        <v>0</v>
      </c>
      <c r="AA41" s="14">
        <v>0</v>
      </c>
      <c r="AB41" s="14">
        <v>0</v>
      </c>
      <c r="AC41" s="14">
        <v>0</v>
      </c>
      <c r="AD41" s="14">
        <v>0</v>
      </c>
      <c r="AE41" s="14">
        <v>0</v>
      </c>
      <c r="AF41" s="14">
        <v>0</v>
      </c>
      <c r="AG41" s="14">
        <v>0</v>
      </c>
      <c r="AH41" s="14">
        <v>0</v>
      </c>
      <c r="AI41" s="14">
        <v>0</v>
      </c>
      <c r="AJ41" s="14">
        <v>0</v>
      </c>
      <c r="AK41" s="14">
        <v>0</v>
      </c>
    </row>
    <row r="42" spans="1:37" ht="13.5" customHeight="1" x14ac:dyDescent="0.25">
      <c r="A42" s="41" t="s">
        <v>301</v>
      </c>
      <c r="B42" s="32" t="s">
        <v>292</v>
      </c>
      <c r="C42" s="36"/>
      <c r="D42" s="35"/>
      <c r="E42" s="13"/>
      <c r="F42" s="13"/>
      <c r="G42" s="13"/>
      <c r="H42" s="14"/>
      <c r="I42" s="14"/>
      <c r="J42" s="14"/>
      <c r="K42" s="14"/>
      <c r="L42" s="14"/>
      <c r="M42" s="14"/>
      <c r="N42" s="14"/>
      <c r="O42" s="14"/>
      <c r="P42" s="14"/>
      <c r="Q42" s="14"/>
      <c r="R42" s="14"/>
      <c r="S42" s="14"/>
      <c r="T42" s="14"/>
      <c r="U42" s="14"/>
      <c r="V42" s="14"/>
      <c r="W42" s="14"/>
      <c r="X42" s="20"/>
      <c r="Y42" s="14"/>
      <c r="Z42" s="14"/>
      <c r="AA42" s="14"/>
      <c r="AB42" s="14"/>
      <c r="AC42" s="14"/>
      <c r="AD42" s="14"/>
      <c r="AE42" s="12"/>
      <c r="AF42" s="12"/>
      <c r="AG42" s="12"/>
      <c r="AH42" s="12"/>
      <c r="AI42" s="12"/>
      <c r="AJ42" s="12"/>
      <c r="AK42" s="12"/>
    </row>
    <row r="43" spans="1:37" ht="13.5" customHeight="1" x14ac:dyDescent="0.25">
      <c r="A43" s="41"/>
      <c r="B43" s="32" t="s">
        <v>289</v>
      </c>
      <c r="C43" s="36"/>
      <c r="D43" s="35"/>
      <c r="E43" s="13"/>
      <c r="F43" s="13"/>
      <c r="G43" s="13"/>
      <c r="H43" s="14"/>
      <c r="I43" s="14"/>
      <c r="J43" s="14"/>
      <c r="K43" s="14"/>
      <c r="L43" s="14"/>
      <c r="M43" s="14"/>
      <c r="N43" s="14"/>
      <c r="O43" s="14"/>
      <c r="P43" s="14"/>
      <c r="Q43" s="14"/>
      <c r="R43" s="14"/>
      <c r="S43" s="14"/>
      <c r="T43" s="14"/>
      <c r="U43" s="14"/>
      <c r="V43" s="14"/>
      <c r="W43" s="14"/>
      <c r="X43" s="20"/>
      <c r="Y43" s="14"/>
      <c r="Z43" s="14"/>
      <c r="AA43" s="14"/>
      <c r="AB43" s="14"/>
      <c r="AC43" s="14"/>
      <c r="AD43" s="14"/>
      <c r="AE43" s="12"/>
      <c r="AF43" s="12"/>
      <c r="AG43" s="12"/>
      <c r="AH43" s="12"/>
      <c r="AI43" s="12"/>
      <c r="AJ43" s="12"/>
      <c r="AK43" s="12"/>
    </row>
    <row r="44" spans="1:37" ht="13.5" customHeight="1" x14ac:dyDescent="0.25">
      <c r="A44" s="43" t="s">
        <v>265</v>
      </c>
      <c r="B44" s="32" t="s">
        <v>293</v>
      </c>
      <c r="C44" s="36">
        <v>6</v>
      </c>
      <c r="D44" s="37">
        <v>0</v>
      </c>
      <c r="E44" s="14">
        <v>0</v>
      </c>
      <c r="F44" s="14">
        <v>0</v>
      </c>
      <c r="G44" s="14">
        <v>0</v>
      </c>
      <c r="H44" s="14">
        <v>0</v>
      </c>
      <c r="I44" s="14">
        <v>0</v>
      </c>
      <c r="J44" s="14">
        <v>0</v>
      </c>
      <c r="K44" s="14">
        <v>0</v>
      </c>
      <c r="L44" s="14">
        <v>0</v>
      </c>
      <c r="M44" s="14">
        <v>0</v>
      </c>
      <c r="N44" s="14">
        <v>0</v>
      </c>
      <c r="O44" s="14">
        <v>0</v>
      </c>
      <c r="P44" s="14">
        <v>0</v>
      </c>
      <c r="Q44" s="14">
        <v>0</v>
      </c>
      <c r="R44" s="14">
        <v>0</v>
      </c>
      <c r="S44" s="14">
        <v>0</v>
      </c>
      <c r="T44" s="14">
        <v>0</v>
      </c>
      <c r="U44" s="14">
        <v>0</v>
      </c>
      <c r="V44" s="14">
        <v>0</v>
      </c>
      <c r="W44" s="14">
        <v>0</v>
      </c>
      <c r="X44" s="14">
        <v>2.4</v>
      </c>
      <c r="Y44" s="14">
        <v>4.3</v>
      </c>
      <c r="Z44" s="14">
        <v>0</v>
      </c>
      <c r="AA44" s="14">
        <v>0</v>
      </c>
      <c r="AB44" s="14">
        <v>0</v>
      </c>
      <c r="AC44" s="14">
        <v>0</v>
      </c>
      <c r="AD44" s="14">
        <v>0</v>
      </c>
      <c r="AE44" s="14">
        <v>0</v>
      </c>
      <c r="AF44" s="14">
        <v>0</v>
      </c>
      <c r="AG44" s="14">
        <v>0</v>
      </c>
      <c r="AH44" s="14">
        <v>0</v>
      </c>
      <c r="AI44" s="14">
        <v>0</v>
      </c>
      <c r="AJ44" s="14">
        <v>0</v>
      </c>
      <c r="AK44" s="14">
        <v>0</v>
      </c>
    </row>
    <row r="45" spans="1:37" ht="13.5" customHeight="1" x14ac:dyDescent="0.25">
      <c r="A45" s="43" t="s">
        <v>266</v>
      </c>
      <c r="B45" s="32" t="s">
        <v>294</v>
      </c>
      <c r="C45" s="36">
        <v>6</v>
      </c>
      <c r="D45" s="37">
        <v>0</v>
      </c>
      <c r="E45" s="14">
        <v>0</v>
      </c>
      <c r="F45" s="14">
        <v>0</v>
      </c>
      <c r="G45" s="14">
        <v>0</v>
      </c>
      <c r="H45" s="14">
        <v>0</v>
      </c>
      <c r="I45" s="14">
        <v>0</v>
      </c>
      <c r="J45" s="14">
        <v>0</v>
      </c>
      <c r="K45" s="14">
        <v>0</v>
      </c>
      <c r="L45" s="14">
        <v>0</v>
      </c>
      <c r="M45" s="14">
        <v>0</v>
      </c>
      <c r="N45" s="14">
        <v>0</v>
      </c>
      <c r="O45" s="14">
        <v>0</v>
      </c>
      <c r="P45" s="14">
        <v>0</v>
      </c>
      <c r="Q45" s="14">
        <v>0</v>
      </c>
      <c r="R45" s="14">
        <v>0</v>
      </c>
      <c r="S45" s="14">
        <v>0</v>
      </c>
      <c r="T45" s="14">
        <v>0</v>
      </c>
      <c r="U45" s="14">
        <v>0</v>
      </c>
      <c r="V45" s="14">
        <v>0</v>
      </c>
      <c r="W45" s="14">
        <v>0</v>
      </c>
      <c r="X45" s="14">
        <v>2.4</v>
      </c>
      <c r="Y45" s="14">
        <v>0</v>
      </c>
      <c r="Z45" s="14">
        <v>0</v>
      </c>
      <c r="AA45" s="14">
        <v>0</v>
      </c>
      <c r="AB45" s="14">
        <v>0</v>
      </c>
      <c r="AC45" s="14">
        <v>0</v>
      </c>
      <c r="AD45" s="14">
        <v>0</v>
      </c>
      <c r="AE45" s="14">
        <v>0</v>
      </c>
      <c r="AF45" s="14">
        <v>0</v>
      </c>
      <c r="AG45" s="14">
        <v>0</v>
      </c>
      <c r="AH45" s="14">
        <v>0</v>
      </c>
      <c r="AI45" s="14">
        <v>0</v>
      </c>
      <c r="AJ45" s="14">
        <v>0</v>
      </c>
      <c r="AK45" s="14">
        <v>0</v>
      </c>
    </row>
    <row r="46" spans="1:37" ht="13.5" customHeight="1" x14ac:dyDescent="0.25">
      <c r="A46" s="43" t="s">
        <v>267</v>
      </c>
      <c r="B46" s="32" t="s">
        <v>35</v>
      </c>
      <c r="C46" s="36">
        <v>6</v>
      </c>
      <c r="D46" s="37">
        <v>0</v>
      </c>
      <c r="E46" s="14">
        <v>0</v>
      </c>
      <c r="F46" s="14">
        <v>0</v>
      </c>
      <c r="G46" s="14">
        <v>0</v>
      </c>
      <c r="H46" s="14">
        <v>0</v>
      </c>
      <c r="I46" s="14">
        <v>0</v>
      </c>
      <c r="J46" s="14">
        <v>0</v>
      </c>
      <c r="K46" s="14">
        <v>0</v>
      </c>
      <c r="L46" s="14">
        <v>0</v>
      </c>
      <c r="M46" s="14">
        <v>0</v>
      </c>
      <c r="N46" s="14">
        <v>0</v>
      </c>
      <c r="O46" s="14">
        <v>0</v>
      </c>
      <c r="P46" s="14">
        <v>0</v>
      </c>
      <c r="Q46" s="14">
        <v>0</v>
      </c>
      <c r="R46" s="14">
        <v>0</v>
      </c>
      <c r="S46" s="14">
        <v>0</v>
      </c>
      <c r="T46" s="14">
        <v>0</v>
      </c>
      <c r="U46" s="14">
        <v>0</v>
      </c>
      <c r="V46" s="14">
        <v>0</v>
      </c>
      <c r="W46" s="14">
        <v>0</v>
      </c>
      <c r="X46" s="14">
        <v>2.4</v>
      </c>
      <c r="Y46" s="14">
        <v>4.3</v>
      </c>
      <c r="Z46" s="14">
        <v>0</v>
      </c>
      <c r="AA46" s="14">
        <v>0</v>
      </c>
      <c r="AB46" s="14">
        <v>0</v>
      </c>
      <c r="AC46" s="14">
        <v>0</v>
      </c>
      <c r="AD46" s="14">
        <v>0</v>
      </c>
      <c r="AE46" s="14">
        <v>0</v>
      </c>
      <c r="AF46" s="14">
        <v>0</v>
      </c>
      <c r="AG46" s="14">
        <v>0</v>
      </c>
      <c r="AH46" s="14">
        <v>0</v>
      </c>
      <c r="AI46" s="14">
        <v>0</v>
      </c>
      <c r="AJ46" s="14">
        <v>0</v>
      </c>
      <c r="AK46" s="14">
        <v>0</v>
      </c>
    </row>
    <row r="47" spans="1:37" ht="13.5" customHeight="1" x14ac:dyDescent="0.25">
      <c r="A47" s="41" t="s">
        <v>302</v>
      </c>
      <c r="B47" s="32" t="s">
        <v>303</v>
      </c>
      <c r="C47" s="36"/>
      <c r="D47" s="35"/>
      <c r="E47" s="13"/>
      <c r="F47" s="13"/>
      <c r="G47" s="13"/>
      <c r="H47" s="14"/>
      <c r="I47" s="14"/>
      <c r="J47" s="14"/>
      <c r="K47" s="14"/>
      <c r="L47" s="14"/>
      <c r="M47" s="14"/>
      <c r="N47" s="14"/>
      <c r="O47" s="14"/>
      <c r="P47" s="14"/>
      <c r="Q47" s="14"/>
      <c r="R47" s="14"/>
      <c r="S47" s="14"/>
      <c r="T47" s="14"/>
      <c r="U47" s="14"/>
      <c r="V47" s="14"/>
      <c r="W47" s="14"/>
      <c r="X47" s="20"/>
      <c r="Y47" s="14"/>
      <c r="Z47" s="14"/>
      <c r="AA47" s="14"/>
      <c r="AB47" s="14"/>
      <c r="AC47" s="14"/>
      <c r="AD47" s="14"/>
      <c r="AE47" s="12"/>
      <c r="AF47" s="12"/>
      <c r="AG47" s="12"/>
      <c r="AH47" s="12"/>
      <c r="AI47" s="12"/>
      <c r="AJ47" s="12"/>
      <c r="AK47" s="12"/>
    </row>
    <row r="48" spans="1:37" ht="13.5" customHeight="1" x14ac:dyDescent="0.25">
      <c r="A48" s="41"/>
      <c r="B48" s="32" t="s">
        <v>16</v>
      </c>
      <c r="C48" s="36"/>
      <c r="D48" s="35"/>
      <c r="E48" s="13"/>
      <c r="F48" s="13"/>
      <c r="G48" s="13"/>
      <c r="H48" s="14"/>
      <c r="I48" s="14"/>
      <c r="J48" s="14"/>
      <c r="K48" s="14"/>
      <c r="L48" s="14"/>
      <c r="M48" s="14"/>
      <c r="N48" s="14"/>
      <c r="O48" s="14"/>
      <c r="P48" s="14"/>
      <c r="Q48" s="14"/>
      <c r="R48" s="14"/>
      <c r="S48" s="14"/>
      <c r="T48" s="14"/>
      <c r="U48" s="14"/>
      <c r="V48" s="14"/>
      <c r="W48" s="14"/>
      <c r="X48" s="20"/>
      <c r="Y48" s="14"/>
      <c r="Z48" s="14"/>
      <c r="AA48" s="14"/>
      <c r="AB48" s="14"/>
      <c r="AC48" s="14"/>
      <c r="AD48" s="14"/>
      <c r="AE48" s="12"/>
      <c r="AF48" s="12"/>
      <c r="AG48" s="12"/>
      <c r="AH48" s="12"/>
      <c r="AI48" s="12"/>
      <c r="AJ48" s="12"/>
      <c r="AK48" s="12"/>
    </row>
    <row r="49" spans="1:37" ht="13.5" customHeight="1" x14ac:dyDescent="0.25">
      <c r="A49" s="43" t="s">
        <v>268</v>
      </c>
      <c r="B49" s="32" t="s">
        <v>304</v>
      </c>
      <c r="C49" s="36">
        <v>6</v>
      </c>
      <c r="D49" s="37">
        <v>0</v>
      </c>
      <c r="E49" s="14">
        <v>0</v>
      </c>
      <c r="F49" s="14">
        <v>0</v>
      </c>
      <c r="G49" s="14">
        <v>0</v>
      </c>
      <c r="H49" s="14">
        <v>0</v>
      </c>
      <c r="I49" s="14">
        <v>0</v>
      </c>
      <c r="J49" s="14">
        <v>0</v>
      </c>
      <c r="K49" s="14">
        <v>0</v>
      </c>
      <c r="L49" s="14">
        <v>0</v>
      </c>
      <c r="M49" s="14">
        <v>0</v>
      </c>
      <c r="N49" s="14">
        <v>0</v>
      </c>
      <c r="O49" s="14">
        <v>0</v>
      </c>
      <c r="P49" s="14">
        <v>0</v>
      </c>
      <c r="Q49" s="14">
        <v>0</v>
      </c>
      <c r="R49" s="14">
        <v>0</v>
      </c>
      <c r="S49" s="14">
        <v>0</v>
      </c>
      <c r="T49" s="14">
        <v>0</v>
      </c>
      <c r="U49" s="14">
        <v>0</v>
      </c>
      <c r="V49" s="14">
        <v>0</v>
      </c>
      <c r="W49" s="14">
        <v>0</v>
      </c>
      <c r="X49" s="14">
        <v>2.4</v>
      </c>
      <c r="Y49" s="14">
        <v>4.3</v>
      </c>
      <c r="Z49" s="14">
        <v>0</v>
      </c>
      <c r="AA49" s="14">
        <v>0</v>
      </c>
      <c r="AB49" s="14">
        <v>0</v>
      </c>
      <c r="AC49" s="14">
        <v>0</v>
      </c>
      <c r="AD49" s="14">
        <v>0</v>
      </c>
      <c r="AE49" s="14">
        <v>0</v>
      </c>
      <c r="AF49" s="14">
        <v>0</v>
      </c>
      <c r="AG49" s="14">
        <v>0</v>
      </c>
      <c r="AH49" s="14">
        <v>0</v>
      </c>
      <c r="AI49" s="14">
        <v>0</v>
      </c>
      <c r="AJ49" s="14">
        <v>0</v>
      </c>
      <c r="AK49" s="14">
        <v>0</v>
      </c>
    </row>
    <row r="50" spans="1:37" ht="13.5" customHeight="1" x14ac:dyDescent="0.25">
      <c r="A50" s="43" t="s">
        <v>269</v>
      </c>
      <c r="B50" s="32" t="s">
        <v>26</v>
      </c>
      <c r="C50" s="36">
        <v>6</v>
      </c>
      <c r="D50" s="37">
        <v>0</v>
      </c>
      <c r="E50" s="14">
        <v>0</v>
      </c>
      <c r="F50" s="14">
        <v>0</v>
      </c>
      <c r="G50" s="14">
        <v>0</v>
      </c>
      <c r="H50" s="14">
        <v>0</v>
      </c>
      <c r="I50" s="14">
        <v>0</v>
      </c>
      <c r="J50" s="14">
        <v>0</v>
      </c>
      <c r="K50" s="14">
        <v>0</v>
      </c>
      <c r="L50" s="14">
        <v>0</v>
      </c>
      <c r="M50" s="14">
        <v>0</v>
      </c>
      <c r="N50" s="14">
        <v>0</v>
      </c>
      <c r="O50" s="14">
        <v>0</v>
      </c>
      <c r="P50" s="14">
        <v>0</v>
      </c>
      <c r="Q50" s="14">
        <v>0</v>
      </c>
      <c r="R50" s="14">
        <v>0</v>
      </c>
      <c r="S50" s="14">
        <v>0</v>
      </c>
      <c r="T50" s="14">
        <v>0</v>
      </c>
      <c r="U50" s="14">
        <v>0</v>
      </c>
      <c r="V50" s="14">
        <v>0</v>
      </c>
      <c r="W50" s="14">
        <v>0</v>
      </c>
      <c r="X50" s="14">
        <v>2.4</v>
      </c>
      <c r="Y50" s="14">
        <v>4.3</v>
      </c>
      <c r="Z50" s="14">
        <v>0</v>
      </c>
      <c r="AA50" s="14">
        <v>0</v>
      </c>
      <c r="AB50" s="14">
        <v>0</v>
      </c>
      <c r="AC50" s="14">
        <v>0</v>
      </c>
      <c r="AD50" s="14">
        <v>0</v>
      </c>
      <c r="AE50" s="14">
        <v>0</v>
      </c>
      <c r="AF50" s="14">
        <v>0</v>
      </c>
      <c r="AG50" s="14">
        <v>0</v>
      </c>
      <c r="AH50" s="14">
        <v>0</v>
      </c>
      <c r="AI50" s="14">
        <v>0</v>
      </c>
      <c r="AJ50" s="14">
        <v>0</v>
      </c>
      <c r="AK50" s="14">
        <v>0</v>
      </c>
    </row>
    <row r="51" spans="1:37" ht="13.5" customHeight="1" x14ac:dyDescent="0.25">
      <c r="A51" s="41" t="s">
        <v>305</v>
      </c>
      <c r="B51" s="32" t="s">
        <v>43</v>
      </c>
      <c r="C51" s="36"/>
      <c r="D51" s="35"/>
      <c r="E51" s="13"/>
      <c r="F51" s="13"/>
      <c r="G51" s="13"/>
      <c r="H51" s="14"/>
      <c r="I51" s="14"/>
      <c r="J51" s="14"/>
      <c r="K51" s="14"/>
      <c r="L51" s="14"/>
      <c r="M51" s="14"/>
      <c r="N51" s="14"/>
      <c r="O51" s="14"/>
      <c r="P51" s="14"/>
      <c r="Q51" s="14"/>
      <c r="R51" s="14"/>
      <c r="S51" s="14"/>
      <c r="T51" s="14"/>
      <c r="U51" s="14"/>
      <c r="V51" s="14"/>
      <c r="W51" s="14"/>
      <c r="X51" s="20"/>
      <c r="Y51" s="14"/>
      <c r="Z51" s="14"/>
      <c r="AA51" s="14"/>
      <c r="AB51" s="14"/>
      <c r="AC51" s="14"/>
      <c r="AD51" s="14"/>
      <c r="AE51" s="12"/>
      <c r="AF51" s="12"/>
      <c r="AG51" s="12"/>
      <c r="AH51" s="12"/>
      <c r="AI51" s="12"/>
      <c r="AJ51" s="12"/>
      <c r="AK51" s="12"/>
    </row>
    <row r="52" spans="1:37" ht="13.5" customHeight="1" x14ac:dyDescent="0.25">
      <c r="A52" s="46" t="s">
        <v>281</v>
      </c>
      <c r="B52" s="32" t="s">
        <v>197</v>
      </c>
      <c r="C52" s="36">
        <v>6</v>
      </c>
      <c r="D52" s="37">
        <v>0</v>
      </c>
      <c r="E52" s="14">
        <v>0</v>
      </c>
      <c r="F52" s="14">
        <v>0</v>
      </c>
      <c r="G52" s="14">
        <v>0</v>
      </c>
      <c r="H52" s="14">
        <v>0</v>
      </c>
      <c r="I52" s="14">
        <v>0</v>
      </c>
      <c r="J52" s="14">
        <v>0</v>
      </c>
      <c r="K52" s="14">
        <v>0</v>
      </c>
      <c r="L52" s="14">
        <v>0</v>
      </c>
      <c r="M52" s="14">
        <v>0</v>
      </c>
      <c r="N52" s="14">
        <v>0</v>
      </c>
      <c r="O52" s="14">
        <v>0</v>
      </c>
      <c r="P52" s="14">
        <v>0</v>
      </c>
      <c r="Q52" s="14">
        <v>0</v>
      </c>
      <c r="R52" s="14">
        <v>0</v>
      </c>
      <c r="S52" s="14">
        <v>0</v>
      </c>
      <c r="T52" s="14">
        <v>0</v>
      </c>
      <c r="U52" s="14">
        <v>0</v>
      </c>
      <c r="V52" s="14">
        <v>0</v>
      </c>
      <c r="W52" s="14">
        <v>0</v>
      </c>
      <c r="X52" s="14">
        <v>2.4</v>
      </c>
      <c r="Y52" s="14">
        <v>0</v>
      </c>
      <c r="Z52" s="14">
        <v>0</v>
      </c>
      <c r="AA52" s="14">
        <v>0</v>
      </c>
      <c r="AB52" s="14">
        <v>0</v>
      </c>
      <c r="AC52" s="14">
        <v>0</v>
      </c>
      <c r="AD52" s="14">
        <v>0</v>
      </c>
      <c r="AE52" s="14">
        <v>0</v>
      </c>
      <c r="AF52" s="14">
        <v>0</v>
      </c>
      <c r="AG52" s="14">
        <v>0</v>
      </c>
      <c r="AH52" s="14">
        <v>0</v>
      </c>
      <c r="AI52" s="14">
        <v>0</v>
      </c>
      <c r="AJ52" s="14">
        <v>0</v>
      </c>
      <c r="AK52" s="14">
        <v>0</v>
      </c>
    </row>
    <row r="53" spans="1:37" ht="13.5" customHeight="1" x14ac:dyDescent="0.25">
      <c r="A53" s="41" t="s">
        <v>306</v>
      </c>
      <c r="B53" s="32" t="s">
        <v>43</v>
      </c>
      <c r="C53" s="36"/>
      <c r="D53" s="35"/>
      <c r="E53" s="13"/>
      <c r="F53" s="13"/>
      <c r="G53" s="13"/>
      <c r="H53" s="14"/>
      <c r="I53" s="14"/>
      <c r="J53" s="14"/>
      <c r="K53" s="14"/>
      <c r="L53" s="14"/>
      <c r="M53" s="14"/>
      <c r="N53" s="14"/>
      <c r="O53" s="14"/>
      <c r="P53" s="14"/>
      <c r="Q53" s="14"/>
      <c r="R53" s="14"/>
      <c r="S53" s="14"/>
      <c r="T53" s="14"/>
      <c r="U53" s="14"/>
      <c r="V53" s="14"/>
      <c r="W53" s="14"/>
      <c r="X53" s="20"/>
      <c r="Y53" s="14"/>
      <c r="Z53" s="14"/>
      <c r="AA53" s="14"/>
      <c r="AB53" s="14"/>
      <c r="AC53" s="14"/>
      <c r="AD53" s="14"/>
      <c r="AE53" s="12"/>
      <c r="AF53" s="12"/>
      <c r="AG53" s="12"/>
      <c r="AH53" s="12"/>
      <c r="AI53" s="12"/>
      <c r="AJ53" s="12"/>
      <c r="AK53" s="12"/>
    </row>
    <row r="54" spans="1:37" ht="13.5" customHeight="1" x14ac:dyDescent="0.25">
      <c r="A54" s="41"/>
      <c r="B54" s="32" t="s">
        <v>307</v>
      </c>
      <c r="C54" s="36"/>
      <c r="D54" s="35"/>
      <c r="E54" s="13"/>
      <c r="F54" s="13"/>
      <c r="G54" s="13"/>
      <c r="H54" s="14"/>
      <c r="I54" s="14"/>
      <c r="J54" s="14"/>
      <c r="K54" s="14"/>
      <c r="L54" s="14"/>
      <c r="M54" s="14"/>
      <c r="N54" s="14"/>
      <c r="O54" s="14"/>
      <c r="P54" s="14"/>
      <c r="Q54" s="14"/>
      <c r="R54" s="14"/>
      <c r="S54" s="14"/>
      <c r="T54" s="14"/>
      <c r="U54" s="14"/>
      <c r="V54" s="14"/>
      <c r="W54" s="14"/>
      <c r="X54" s="20"/>
      <c r="Y54" s="14"/>
      <c r="Z54" s="14"/>
      <c r="AA54" s="14"/>
      <c r="AB54" s="14"/>
      <c r="AC54" s="14"/>
      <c r="AD54" s="14"/>
      <c r="AE54" s="12"/>
      <c r="AF54" s="12"/>
      <c r="AG54" s="12"/>
      <c r="AH54" s="12"/>
      <c r="AI54" s="12"/>
      <c r="AJ54" s="12"/>
      <c r="AK54" s="12"/>
    </row>
    <row r="55" spans="1:37" ht="13.5" customHeight="1" x14ac:dyDescent="0.25">
      <c r="A55" s="43" t="s">
        <v>270</v>
      </c>
      <c r="B55" s="32" t="s">
        <v>26</v>
      </c>
      <c r="C55" s="36">
        <v>6</v>
      </c>
      <c r="D55" s="37">
        <v>0</v>
      </c>
      <c r="E55" s="14">
        <v>0</v>
      </c>
      <c r="F55" s="14">
        <v>0</v>
      </c>
      <c r="G55" s="14">
        <v>0</v>
      </c>
      <c r="H55" s="14">
        <v>0</v>
      </c>
      <c r="I55" s="14">
        <v>0</v>
      </c>
      <c r="J55" s="14">
        <v>0</v>
      </c>
      <c r="K55" s="14">
        <v>0</v>
      </c>
      <c r="L55" s="14">
        <v>0</v>
      </c>
      <c r="M55" s="14">
        <v>0</v>
      </c>
      <c r="N55" s="14">
        <v>0</v>
      </c>
      <c r="O55" s="14">
        <v>0</v>
      </c>
      <c r="P55" s="14">
        <v>0</v>
      </c>
      <c r="Q55" s="14">
        <v>0</v>
      </c>
      <c r="R55" s="14">
        <v>0</v>
      </c>
      <c r="S55" s="14">
        <v>0</v>
      </c>
      <c r="T55" s="14">
        <v>0</v>
      </c>
      <c r="U55" s="14">
        <v>0</v>
      </c>
      <c r="V55" s="14">
        <v>0</v>
      </c>
      <c r="W55" s="14">
        <v>0</v>
      </c>
      <c r="X55" s="14">
        <v>2.4</v>
      </c>
      <c r="Y55" s="14">
        <v>0</v>
      </c>
      <c r="Z55" s="14">
        <v>0</v>
      </c>
      <c r="AA55" s="14">
        <v>0</v>
      </c>
      <c r="AB55" s="14">
        <v>0</v>
      </c>
      <c r="AC55" s="14">
        <v>0</v>
      </c>
      <c r="AD55" s="14">
        <v>0</v>
      </c>
      <c r="AE55" s="14">
        <v>0</v>
      </c>
      <c r="AF55" s="14">
        <v>0</v>
      </c>
      <c r="AG55" s="14">
        <v>0</v>
      </c>
      <c r="AH55" s="14">
        <v>0</v>
      </c>
      <c r="AI55" s="14">
        <v>0</v>
      </c>
      <c r="AJ55" s="14">
        <v>0</v>
      </c>
      <c r="AK55" s="14">
        <v>0</v>
      </c>
    </row>
    <row r="56" spans="1:37" ht="13.5" customHeight="1" x14ac:dyDescent="0.25">
      <c r="A56" s="41" t="s">
        <v>29</v>
      </c>
      <c r="B56" s="31" t="s">
        <v>7</v>
      </c>
      <c r="C56" s="36"/>
      <c r="D56" s="35"/>
      <c r="E56" s="13"/>
      <c r="F56" s="13"/>
      <c r="G56" s="13"/>
      <c r="H56" s="14"/>
      <c r="I56" s="14"/>
      <c r="J56" s="14"/>
      <c r="K56" s="14"/>
      <c r="L56" s="14"/>
      <c r="M56" s="14"/>
      <c r="N56" s="14"/>
      <c r="O56" s="14"/>
      <c r="P56" s="14"/>
      <c r="Q56" s="14"/>
      <c r="R56" s="14"/>
      <c r="S56" s="14"/>
      <c r="T56" s="14"/>
      <c r="U56" s="14"/>
      <c r="V56" s="14"/>
      <c r="W56" s="14"/>
      <c r="X56" s="20"/>
      <c r="Y56" s="14"/>
      <c r="Z56" s="14"/>
      <c r="AA56" s="14"/>
      <c r="AB56" s="14"/>
      <c r="AC56" s="14"/>
      <c r="AD56" s="14"/>
      <c r="AE56" s="12"/>
      <c r="AF56" s="12"/>
      <c r="AG56" s="12"/>
      <c r="AH56" s="12"/>
      <c r="AI56" s="12"/>
      <c r="AJ56" s="12"/>
      <c r="AK56" s="12"/>
    </row>
    <row r="57" spans="1:37" ht="13.5" customHeight="1" x14ac:dyDescent="0.25">
      <c r="A57" s="41"/>
      <c r="B57" s="31" t="s">
        <v>30</v>
      </c>
      <c r="C57" s="36"/>
      <c r="D57" s="36"/>
      <c r="E57" s="13"/>
      <c r="F57" s="13"/>
      <c r="G57" s="13"/>
      <c r="H57" s="14"/>
      <c r="I57" s="14"/>
      <c r="J57" s="14"/>
      <c r="K57" s="14"/>
      <c r="L57" s="14"/>
      <c r="M57" s="14"/>
      <c r="N57" s="14"/>
      <c r="O57" s="14"/>
      <c r="P57" s="14"/>
      <c r="Q57" s="14"/>
      <c r="R57" s="14"/>
      <c r="S57" s="14"/>
      <c r="T57" s="14"/>
      <c r="U57" s="14"/>
      <c r="V57" s="14"/>
      <c r="W57" s="14"/>
      <c r="X57" s="20"/>
      <c r="Y57" s="14"/>
      <c r="Z57" s="14"/>
      <c r="AA57" s="14"/>
      <c r="AB57" s="14"/>
      <c r="AC57" s="14"/>
      <c r="AD57" s="14"/>
      <c r="AE57" s="14"/>
      <c r="AF57" s="14"/>
      <c r="AG57" s="14"/>
      <c r="AH57" s="14"/>
      <c r="AI57" s="14"/>
      <c r="AJ57" s="14"/>
      <c r="AK57" s="14"/>
    </row>
    <row r="58" spans="1:37" ht="13.5" customHeight="1" x14ac:dyDescent="0.25">
      <c r="A58" s="41" t="s">
        <v>31</v>
      </c>
      <c r="B58" s="31" t="s">
        <v>32</v>
      </c>
      <c r="C58" s="36">
        <v>6</v>
      </c>
      <c r="D58" s="37">
        <v>0</v>
      </c>
      <c r="E58" s="13">
        <v>0</v>
      </c>
      <c r="F58" s="13">
        <v>0</v>
      </c>
      <c r="G58" s="13">
        <v>0</v>
      </c>
      <c r="H58" s="14">
        <v>0</v>
      </c>
      <c r="I58" s="14">
        <v>0</v>
      </c>
      <c r="J58" s="14">
        <v>0</v>
      </c>
      <c r="K58" s="14">
        <v>0</v>
      </c>
      <c r="L58" s="14">
        <v>0</v>
      </c>
      <c r="M58" s="14">
        <v>0</v>
      </c>
      <c r="N58" s="14">
        <v>0</v>
      </c>
      <c r="O58" s="14">
        <v>0</v>
      </c>
      <c r="P58" s="14">
        <v>0</v>
      </c>
      <c r="Q58" s="14">
        <v>0</v>
      </c>
      <c r="R58" s="14">
        <v>0</v>
      </c>
      <c r="S58" s="14">
        <v>0</v>
      </c>
      <c r="T58" s="14">
        <v>0</v>
      </c>
      <c r="U58" s="14">
        <v>0</v>
      </c>
      <c r="V58" s="14">
        <v>0</v>
      </c>
      <c r="W58" s="14">
        <v>0</v>
      </c>
      <c r="X58" s="14">
        <v>2.4</v>
      </c>
      <c r="Y58" s="14">
        <v>0</v>
      </c>
      <c r="Z58" s="14">
        <v>0</v>
      </c>
      <c r="AA58" s="14">
        <v>0</v>
      </c>
      <c r="AB58" s="14">
        <v>0</v>
      </c>
      <c r="AC58" s="14">
        <v>0</v>
      </c>
      <c r="AD58" s="14">
        <v>0</v>
      </c>
      <c r="AE58" s="14">
        <v>0</v>
      </c>
      <c r="AF58" s="14">
        <v>0</v>
      </c>
      <c r="AG58" s="14">
        <v>0</v>
      </c>
      <c r="AH58" s="14">
        <v>0</v>
      </c>
      <c r="AI58" s="14">
        <v>0</v>
      </c>
      <c r="AJ58" s="14">
        <v>0</v>
      </c>
      <c r="AK58" s="14">
        <v>0</v>
      </c>
    </row>
    <row r="59" spans="1:37" ht="13.5" customHeight="1" x14ac:dyDescent="0.25">
      <c r="A59" s="41" t="s">
        <v>33</v>
      </c>
      <c r="B59" s="31" t="s">
        <v>34</v>
      </c>
      <c r="C59" s="36">
        <v>6</v>
      </c>
      <c r="D59" s="37">
        <v>0</v>
      </c>
      <c r="E59" s="13">
        <v>0</v>
      </c>
      <c r="F59" s="13">
        <v>0</v>
      </c>
      <c r="G59" s="13">
        <v>0</v>
      </c>
      <c r="H59" s="14">
        <v>0</v>
      </c>
      <c r="I59" s="14">
        <v>0</v>
      </c>
      <c r="J59" s="14">
        <v>0</v>
      </c>
      <c r="K59" s="14">
        <v>0</v>
      </c>
      <c r="L59" s="14">
        <v>0</v>
      </c>
      <c r="M59" s="14">
        <v>0</v>
      </c>
      <c r="N59" s="14">
        <v>0</v>
      </c>
      <c r="O59" s="14">
        <v>0</v>
      </c>
      <c r="P59" s="14">
        <v>0</v>
      </c>
      <c r="Q59" s="14">
        <v>0</v>
      </c>
      <c r="R59" s="14">
        <v>0</v>
      </c>
      <c r="S59" s="14">
        <v>0</v>
      </c>
      <c r="T59" s="14">
        <v>0</v>
      </c>
      <c r="U59" s="14">
        <v>0</v>
      </c>
      <c r="V59" s="14">
        <v>0</v>
      </c>
      <c r="W59" s="14">
        <v>0</v>
      </c>
      <c r="X59" s="14">
        <v>2.4</v>
      </c>
      <c r="Y59" s="14">
        <v>0</v>
      </c>
      <c r="Z59" s="14">
        <v>0</v>
      </c>
      <c r="AA59" s="14">
        <v>0</v>
      </c>
      <c r="AB59" s="14">
        <v>0</v>
      </c>
      <c r="AC59" s="14">
        <v>0</v>
      </c>
      <c r="AD59" s="14">
        <v>0</v>
      </c>
      <c r="AE59" s="14">
        <v>0</v>
      </c>
      <c r="AF59" s="14">
        <v>0</v>
      </c>
      <c r="AG59" s="14">
        <v>0</v>
      </c>
      <c r="AH59" s="14">
        <v>0</v>
      </c>
      <c r="AI59" s="14">
        <v>0</v>
      </c>
      <c r="AJ59" s="14">
        <v>0</v>
      </c>
      <c r="AK59" s="14">
        <v>0</v>
      </c>
    </row>
    <row r="60" spans="1:37" ht="13.5" customHeight="1" x14ac:dyDescent="0.25">
      <c r="A60" s="41"/>
      <c r="B60" s="31" t="s">
        <v>36</v>
      </c>
      <c r="C60" s="36"/>
      <c r="D60" s="36"/>
      <c r="E60" s="13"/>
      <c r="F60" s="13"/>
      <c r="G60" s="13"/>
      <c r="H60" s="14"/>
      <c r="I60" s="14"/>
      <c r="J60" s="14"/>
      <c r="K60" s="14"/>
      <c r="L60" s="14"/>
      <c r="M60" s="14"/>
      <c r="N60" s="14"/>
      <c r="O60" s="14"/>
      <c r="P60" s="14"/>
      <c r="Q60" s="14"/>
      <c r="R60" s="14"/>
      <c r="S60" s="14"/>
      <c r="T60" s="14"/>
      <c r="U60" s="14"/>
      <c r="V60" s="14"/>
      <c r="W60" s="14"/>
      <c r="X60" s="20"/>
      <c r="Y60" s="14"/>
      <c r="Z60" s="14"/>
      <c r="AA60" s="14"/>
      <c r="AB60" s="14"/>
      <c r="AC60" s="14"/>
      <c r="AD60" s="14"/>
      <c r="AE60" s="14"/>
      <c r="AF60" s="14"/>
      <c r="AG60" s="14"/>
      <c r="AH60" s="14"/>
      <c r="AI60" s="14"/>
      <c r="AJ60" s="14"/>
      <c r="AK60" s="14"/>
    </row>
    <row r="61" spans="1:37" ht="13.5" customHeight="1" x14ac:dyDescent="0.25">
      <c r="A61" s="41" t="s">
        <v>37</v>
      </c>
      <c r="B61" s="31" t="s">
        <v>38</v>
      </c>
      <c r="C61" s="36">
        <v>6</v>
      </c>
      <c r="D61" s="37">
        <v>0</v>
      </c>
      <c r="E61" s="13">
        <v>0</v>
      </c>
      <c r="F61" s="13">
        <v>0</v>
      </c>
      <c r="G61" s="13">
        <v>0</v>
      </c>
      <c r="H61" s="14">
        <v>0</v>
      </c>
      <c r="I61" s="14">
        <v>0</v>
      </c>
      <c r="J61" s="14">
        <v>0</v>
      </c>
      <c r="K61" s="14" t="s">
        <v>337</v>
      </c>
      <c r="L61" s="14">
        <v>0</v>
      </c>
      <c r="M61" s="14">
        <v>0</v>
      </c>
      <c r="N61" s="14">
        <v>0</v>
      </c>
      <c r="O61" s="14">
        <v>0</v>
      </c>
      <c r="P61" s="14">
        <v>0</v>
      </c>
      <c r="Q61" s="14">
        <v>0</v>
      </c>
      <c r="R61" s="14">
        <v>0</v>
      </c>
      <c r="S61" s="14">
        <v>0</v>
      </c>
      <c r="T61" s="14">
        <v>0</v>
      </c>
      <c r="U61" s="14">
        <v>0</v>
      </c>
      <c r="V61" s="14">
        <v>0</v>
      </c>
      <c r="W61" s="14">
        <v>0</v>
      </c>
      <c r="X61" s="14">
        <v>2.4</v>
      </c>
      <c r="Y61" s="14">
        <v>0</v>
      </c>
      <c r="Z61" s="14">
        <v>0</v>
      </c>
      <c r="AA61" s="14">
        <v>0</v>
      </c>
      <c r="AB61" s="14">
        <v>0</v>
      </c>
      <c r="AC61" s="14">
        <v>0</v>
      </c>
      <c r="AD61" s="14">
        <v>0</v>
      </c>
      <c r="AE61" s="14">
        <v>0</v>
      </c>
      <c r="AF61" s="14">
        <v>0</v>
      </c>
      <c r="AG61" s="14">
        <v>0</v>
      </c>
      <c r="AH61" s="14">
        <v>0</v>
      </c>
      <c r="AI61" s="14">
        <v>0</v>
      </c>
      <c r="AJ61" s="14">
        <v>0</v>
      </c>
      <c r="AK61" s="14">
        <v>0</v>
      </c>
    </row>
    <row r="62" spans="1:37" ht="13.5" customHeight="1" x14ac:dyDescent="0.25">
      <c r="A62" s="41" t="s">
        <v>39</v>
      </c>
      <c r="B62" s="31" t="s">
        <v>40</v>
      </c>
      <c r="C62" s="36">
        <v>6</v>
      </c>
      <c r="D62" s="37">
        <v>0</v>
      </c>
      <c r="E62" s="13">
        <v>0</v>
      </c>
      <c r="F62" s="13">
        <v>0</v>
      </c>
      <c r="G62" s="13">
        <v>0</v>
      </c>
      <c r="H62" s="14">
        <v>0</v>
      </c>
      <c r="I62" s="14">
        <v>0</v>
      </c>
      <c r="J62" s="14">
        <v>0</v>
      </c>
      <c r="K62" s="14" t="s">
        <v>337</v>
      </c>
      <c r="L62" s="14">
        <v>0</v>
      </c>
      <c r="M62" s="14">
        <v>0</v>
      </c>
      <c r="N62" s="14">
        <v>0</v>
      </c>
      <c r="O62" s="14">
        <v>0</v>
      </c>
      <c r="P62" s="14">
        <v>0</v>
      </c>
      <c r="Q62" s="14">
        <v>0</v>
      </c>
      <c r="R62" s="14">
        <v>0</v>
      </c>
      <c r="S62" s="14">
        <v>0</v>
      </c>
      <c r="T62" s="14">
        <v>0</v>
      </c>
      <c r="U62" s="14">
        <v>0</v>
      </c>
      <c r="V62" s="14">
        <v>0</v>
      </c>
      <c r="W62" s="14">
        <v>0</v>
      </c>
      <c r="X62" s="14">
        <v>2.4</v>
      </c>
      <c r="Y62" s="14">
        <v>0</v>
      </c>
      <c r="Z62" s="14">
        <v>0</v>
      </c>
      <c r="AA62" s="14">
        <v>0</v>
      </c>
      <c r="AB62" s="14">
        <v>0</v>
      </c>
      <c r="AC62" s="14">
        <v>0</v>
      </c>
      <c r="AD62" s="14">
        <v>0</v>
      </c>
      <c r="AE62" s="14">
        <v>0</v>
      </c>
      <c r="AF62" s="14">
        <v>0</v>
      </c>
      <c r="AG62" s="14">
        <v>0</v>
      </c>
      <c r="AH62" s="14">
        <v>0</v>
      </c>
      <c r="AI62" s="14">
        <v>0</v>
      </c>
      <c r="AJ62" s="14">
        <v>0</v>
      </c>
      <c r="AK62" s="14">
        <v>0</v>
      </c>
    </row>
    <row r="63" spans="1:37" ht="13.5" customHeight="1" x14ac:dyDescent="0.25">
      <c r="A63" s="41" t="s">
        <v>41</v>
      </c>
      <c r="B63" s="31" t="s">
        <v>42</v>
      </c>
      <c r="C63" s="36">
        <v>6</v>
      </c>
      <c r="D63" s="37">
        <v>0</v>
      </c>
      <c r="E63" s="13">
        <v>0</v>
      </c>
      <c r="F63" s="13">
        <v>0</v>
      </c>
      <c r="G63" s="13">
        <v>0</v>
      </c>
      <c r="H63" s="14">
        <v>0</v>
      </c>
      <c r="I63" s="14">
        <v>0</v>
      </c>
      <c r="J63" s="14">
        <v>0</v>
      </c>
      <c r="K63" s="14" t="s">
        <v>337</v>
      </c>
      <c r="L63" s="14">
        <v>0</v>
      </c>
      <c r="M63" s="14">
        <v>0</v>
      </c>
      <c r="N63" s="14">
        <v>0</v>
      </c>
      <c r="O63" s="14">
        <v>0</v>
      </c>
      <c r="P63" s="14">
        <v>0</v>
      </c>
      <c r="Q63" s="14">
        <v>0</v>
      </c>
      <c r="R63" s="14">
        <v>0</v>
      </c>
      <c r="S63" s="14">
        <v>0</v>
      </c>
      <c r="T63" s="14">
        <v>0</v>
      </c>
      <c r="U63" s="14">
        <v>0</v>
      </c>
      <c r="V63" s="14">
        <v>0</v>
      </c>
      <c r="W63" s="14">
        <v>0</v>
      </c>
      <c r="X63" s="14">
        <v>2.4</v>
      </c>
      <c r="Y63" s="14">
        <v>0</v>
      </c>
      <c r="Z63" s="14">
        <v>0</v>
      </c>
      <c r="AA63" s="14">
        <v>0</v>
      </c>
      <c r="AB63" s="14">
        <v>0</v>
      </c>
      <c r="AC63" s="14">
        <v>0</v>
      </c>
      <c r="AD63" s="14">
        <v>0</v>
      </c>
      <c r="AE63" s="14">
        <v>0</v>
      </c>
      <c r="AF63" s="14">
        <v>0</v>
      </c>
      <c r="AG63" s="14">
        <v>0</v>
      </c>
      <c r="AH63" s="14">
        <v>0</v>
      </c>
      <c r="AI63" s="14">
        <v>0</v>
      </c>
      <c r="AJ63" s="14">
        <v>0</v>
      </c>
      <c r="AK63" s="14">
        <v>0</v>
      </c>
    </row>
    <row r="64" spans="1:37" ht="13.5" customHeight="1" x14ac:dyDescent="0.25">
      <c r="A64" s="41"/>
      <c r="B64" s="31" t="s">
        <v>43</v>
      </c>
      <c r="C64" s="36"/>
      <c r="D64" s="36"/>
      <c r="E64" s="13"/>
      <c r="F64" s="13"/>
      <c r="G64" s="13"/>
      <c r="H64" s="14"/>
      <c r="I64" s="14"/>
      <c r="J64" s="14"/>
      <c r="K64" s="14"/>
      <c r="L64" s="14"/>
      <c r="M64" s="14"/>
      <c r="N64" s="14"/>
      <c r="O64" s="14"/>
      <c r="P64" s="14"/>
      <c r="Q64" s="14"/>
      <c r="R64" s="14"/>
      <c r="S64" s="14"/>
      <c r="T64" s="14"/>
      <c r="U64" s="14"/>
      <c r="V64" s="14"/>
      <c r="W64" s="14"/>
      <c r="X64" s="20"/>
      <c r="Y64" s="14"/>
      <c r="Z64" s="14"/>
      <c r="AA64" s="14"/>
      <c r="AB64" s="14"/>
      <c r="AC64" s="14"/>
      <c r="AD64" s="14"/>
      <c r="AE64" s="14"/>
      <c r="AF64" s="14"/>
      <c r="AG64" s="14"/>
      <c r="AH64" s="14"/>
      <c r="AI64" s="14"/>
      <c r="AJ64" s="14"/>
      <c r="AK64" s="14"/>
    </row>
    <row r="65" spans="1:37" ht="13.5" customHeight="1" x14ac:dyDescent="0.25">
      <c r="A65" s="41" t="s">
        <v>44</v>
      </c>
      <c r="B65" s="31" t="s">
        <v>45</v>
      </c>
      <c r="C65" s="36">
        <v>6</v>
      </c>
      <c r="D65" s="37">
        <v>0</v>
      </c>
      <c r="E65" s="13">
        <v>0</v>
      </c>
      <c r="F65" s="13">
        <v>0</v>
      </c>
      <c r="G65" s="13">
        <v>0</v>
      </c>
      <c r="H65" s="14">
        <v>0</v>
      </c>
      <c r="I65" s="14">
        <v>0</v>
      </c>
      <c r="J65" s="14">
        <v>0</v>
      </c>
      <c r="K65" s="14">
        <v>0</v>
      </c>
      <c r="L65" s="14">
        <v>0</v>
      </c>
      <c r="M65" s="14">
        <v>0</v>
      </c>
      <c r="N65" s="14">
        <v>0</v>
      </c>
      <c r="O65" s="14">
        <v>0</v>
      </c>
      <c r="P65" s="14">
        <v>0</v>
      </c>
      <c r="Q65" s="14">
        <v>0</v>
      </c>
      <c r="R65" s="14">
        <v>0</v>
      </c>
      <c r="S65" s="14">
        <v>0</v>
      </c>
      <c r="T65" s="14">
        <v>0</v>
      </c>
      <c r="U65" s="14">
        <v>0</v>
      </c>
      <c r="V65" s="14">
        <v>0</v>
      </c>
      <c r="W65" s="14">
        <v>0</v>
      </c>
      <c r="X65" s="14">
        <v>2.4</v>
      </c>
      <c r="Y65" s="14">
        <v>0</v>
      </c>
      <c r="Z65" s="14">
        <v>0</v>
      </c>
      <c r="AA65" s="14">
        <v>0</v>
      </c>
      <c r="AB65" s="14">
        <v>0</v>
      </c>
      <c r="AC65" s="14">
        <v>0</v>
      </c>
      <c r="AD65" s="14">
        <v>0</v>
      </c>
      <c r="AE65" s="14">
        <v>0</v>
      </c>
      <c r="AF65" s="14">
        <v>0</v>
      </c>
      <c r="AG65" s="14">
        <v>0</v>
      </c>
      <c r="AH65" s="14">
        <v>0</v>
      </c>
      <c r="AI65" s="14">
        <v>0</v>
      </c>
      <c r="AJ65" s="14">
        <v>0</v>
      </c>
      <c r="AK65" s="14">
        <v>0</v>
      </c>
    </row>
    <row r="66" spans="1:37" ht="13.5" customHeight="1" x14ac:dyDescent="0.25">
      <c r="A66" s="41" t="s">
        <v>46</v>
      </c>
      <c r="B66" s="31" t="s">
        <v>47</v>
      </c>
      <c r="C66" s="36">
        <v>6</v>
      </c>
      <c r="D66" s="37">
        <v>0</v>
      </c>
      <c r="E66" s="13">
        <v>0</v>
      </c>
      <c r="F66" s="13">
        <v>0</v>
      </c>
      <c r="G66" s="13">
        <v>0</v>
      </c>
      <c r="H66" s="14">
        <v>0</v>
      </c>
      <c r="I66" s="14">
        <v>0</v>
      </c>
      <c r="J66" s="14">
        <v>0</v>
      </c>
      <c r="K66" s="14">
        <v>0</v>
      </c>
      <c r="L66" s="14">
        <v>0</v>
      </c>
      <c r="M66" s="14">
        <v>0</v>
      </c>
      <c r="N66" s="14">
        <v>0</v>
      </c>
      <c r="O66" s="14">
        <v>0</v>
      </c>
      <c r="P66" s="14">
        <v>0</v>
      </c>
      <c r="Q66" s="14">
        <v>0</v>
      </c>
      <c r="R66" s="14">
        <v>0</v>
      </c>
      <c r="S66" s="14">
        <v>0</v>
      </c>
      <c r="T66" s="14">
        <v>0</v>
      </c>
      <c r="U66" s="14">
        <v>0</v>
      </c>
      <c r="V66" s="14">
        <v>0</v>
      </c>
      <c r="W66" s="14">
        <v>0</v>
      </c>
      <c r="X66" s="14">
        <v>2.4</v>
      </c>
      <c r="Y66" s="14">
        <v>0</v>
      </c>
      <c r="Z66" s="14">
        <v>0</v>
      </c>
      <c r="AA66" s="14">
        <v>0</v>
      </c>
      <c r="AB66" s="14">
        <v>0</v>
      </c>
      <c r="AC66" s="14">
        <v>0</v>
      </c>
      <c r="AD66" s="14">
        <v>0</v>
      </c>
      <c r="AE66" s="14">
        <v>0</v>
      </c>
      <c r="AF66" s="14">
        <v>0</v>
      </c>
      <c r="AG66" s="14">
        <v>0</v>
      </c>
      <c r="AH66" s="14">
        <v>0</v>
      </c>
      <c r="AI66" s="14">
        <v>0</v>
      </c>
      <c r="AJ66" s="14">
        <v>0</v>
      </c>
      <c r="AK66" s="14">
        <v>0</v>
      </c>
    </row>
    <row r="67" spans="1:37" ht="13.5" customHeight="1" x14ac:dyDescent="0.25">
      <c r="A67" s="42" t="s">
        <v>48</v>
      </c>
      <c r="B67" s="30" t="s">
        <v>49</v>
      </c>
      <c r="C67" s="36"/>
      <c r="D67" s="36"/>
      <c r="E67" s="13"/>
      <c r="F67" s="13"/>
      <c r="G67" s="13"/>
      <c r="H67" s="14"/>
      <c r="I67" s="14"/>
      <c r="J67" s="14"/>
      <c r="K67" s="14"/>
      <c r="L67" s="14"/>
      <c r="M67" s="14"/>
      <c r="N67" s="14"/>
      <c r="O67" s="14"/>
      <c r="P67" s="14"/>
      <c r="Q67" s="14"/>
      <c r="R67" s="14"/>
      <c r="S67" s="14"/>
      <c r="T67" s="14"/>
      <c r="U67" s="14"/>
      <c r="V67" s="14"/>
      <c r="W67" s="14"/>
      <c r="X67" s="20"/>
      <c r="Y67" s="14"/>
      <c r="Z67" s="14"/>
      <c r="AA67" s="14"/>
      <c r="AB67" s="14"/>
      <c r="AC67" s="14"/>
      <c r="AD67" s="14"/>
      <c r="AE67" s="14"/>
      <c r="AF67" s="14"/>
      <c r="AG67" s="14"/>
      <c r="AH67" s="14"/>
      <c r="AI67" s="14"/>
      <c r="AJ67" s="14"/>
      <c r="AK67" s="14"/>
    </row>
    <row r="68" spans="1:37" ht="13.5" customHeight="1" x14ac:dyDescent="0.25">
      <c r="A68" s="41" t="s">
        <v>50</v>
      </c>
      <c r="B68" s="31" t="s">
        <v>7</v>
      </c>
      <c r="C68" s="36"/>
      <c r="D68" s="36"/>
      <c r="E68" s="13"/>
      <c r="F68" s="13"/>
      <c r="G68" s="13"/>
      <c r="H68" s="14"/>
      <c r="I68" s="14"/>
      <c r="J68" s="14"/>
      <c r="K68" s="14"/>
      <c r="L68" s="14"/>
      <c r="M68" s="14"/>
      <c r="N68" s="14"/>
      <c r="O68" s="14"/>
      <c r="P68" s="14"/>
      <c r="Q68" s="14"/>
      <c r="R68" s="14"/>
      <c r="S68" s="14"/>
      <c r="T68" s="14"/>
      <c r="U68" s="14"/>
      <c r="V68" s="14"/>
      <c r="W68" s="14"/>
      <c r="X68" s="20"/>
      <c r="Y68" s="14"/>
      <c r="Z68" s="14"/>
      <c r="AA68" s="14"/>
      <c r="AB68" s="14"/>
      <c r="AC68" s="14"/>
      <c r="AD68" s="14"/>
      <c r="AE68" s="14"/>
      <c r="AF68" s="14"/>
      <c r="AG68" s="14"/>
      <c r="AH68" s="14"/>
      <c r="AI68" s="14"/>
      <c r="AJ68" s="14"/>
      <c r="AK68" s="14"/>
    </row>
    <row r="69" spans="1:37" ht="13.5" customHeight="1" x14ac:dyDescent="0.25">
      <c r="A69" s="41" t="s">
        <v>51</v>
      </c>
      <c r="B69" s="31" t="s">
        <v>52</v>
      </c>
      <c r="C69" s="36">
        <v>6</v>
      </c>
      <c r="D69" s="37">
        <v>0</v>
      </c>
      <c r="E69" s="13">
        <v>0</v>
      </c>
      <c r="F69" s="13">
        <v>0</v>
      </c>
      <c r="G69" s="13">
        <v>0</v>
      </c>
      <c r="H69" s="14">
        <v>0</v>
      </c>
      <c r="I69" s="14">
        <v>0</v>
      </c>
      <c r="J69" s="14">
        <v>0</v>
      </c>
      <c r="K69" s="14">
        <v>6</v>
      </c>
      <c r="L69" s="14">
        <v>0</v>
      </c>
      <c r="M69" s="14">
        <v>0</v>
      </c>
      <c r="N69" s="14">
        <v>0</v>
      </c>
      <c r="O69" s="14">
        <v>0</v>
      </c>
      <c r="P69" s="14">
        <v>0</v>
      </c>
      <c r="Q69" s="14">
        <v>0</v>
      </c>
      <c r="R69" s="14">
        <v>0</v>
      </c>
      <c r="S69" s="14">
        <v>0</v>
      </c>
      <c r="T69" s="14">
        <v>0</v>
      </c>
      <c r="U69" s="14">
        <v>0</v>
      </c>
      <c r="V69" s="14">
        <v>0</v>
      </c>
      <c r="W69" s="14">
        <v>0</v>
      </c>
      <c r="X69" s="14">
        <v>6</v>
      </c>
      <c r="Y69" s="14">
        <v>0</v>
      </c>
      <c r="Z69" s="14">
        <v>0</v>
      </c>
      <c r="AA69" s="14">
        <v>0</v>
      </c>
      <c r="AB69" s="14">
        <v>0</v>
      </c>
      <c r="AC69" s="14">
        <v>0</v>
      </c>
      <c r="AD69" s="14">
        <v>0</v>
      </c>
      <c r="AE69" s="14">
        <v>0</v>
      </c>
      <c r="AF69" s="14">
        <v>0</v>
      </c>
      <c r="AG69" s="14">
        <v>0</v>
      </c>
      <c r="AH69" s="14">
        <v>0</v>
      </c>
      <c r="AI69" s="14">
        <v>0</v>
      </c>
      <c r="AJ69" s="14">
        <v>0</v>
      </c>
      <c r="AK69" s="14">
        <v>0</v>
      </c>
    </row>
    <row r="70" spans="1:37" ht="13.5" customHeight="1" x14ac:dyDescent="0.25">
      <c r="A70" s="41" t="s">
        <v>53</v>
      </c>
      <c r="B70" s="31" t="s">
        <v>54</v>
      </c>
      <c r="C70" s="36">
        <v>6</v>
      </c>
      <c r="D70" s="37">
        <v>0</v>
      </c>
      <c r="E70" s="13">
        <v>0</v>
      </c>
      <c r="F70" s="13">
        <v>0</v>
      </c>
      <c r="G70" s="13">
        <v>0</v>
      </c>
      <c r="H70" s="14">
        <v>0</v>
      </c>
      <c r="I70" s="14">
        <v>0</v>
      </c>
      <c r="J70" s="14">
        <v>0</v>
      </c>
      <c r="K70" s="14">
        <v>6</v>
      </c>
      <c r="L70" s="14">
        <v>0</v>
      </c>
      <c r="M70" s="14">
        <v>0</v>
      </c>
      <c r="N70" s="14">
        <v>0</v>
      </c>
      <c r="O70" s="14">
        <v>0</v>
      </c>
      <c r="P70" s="14">
        <v>0</v>
      </c>
      <c r="Q70" s="14">
        <v>0</v>
      </c>
      <c r="R70" s="14">
        <v>0</v>
      </c>
      <c r="S70" s="14">
        <v>0</v>
      </c>
      <c r="T70" s="14">
        <v>0</v>
      </c>
      <c r="U70" s="14">
        <v>0</v>
      </c>
      <c r="V70" s="14">
        <v>0</v>
      </c>
      <c r="W70" s="14">
        <v>0</v>
      </c>
      <c r="X70" s="14">
        <v>1.2</v>
      </c>
      <c r="Y70" s="14">
        <v>0</v>
      </c>
      <c r="Z70" s="14">
        <v>0</v>
      </c>
      <c r="AA70" s="14">
        <v>0</v>
      </c>
      <c r="AB70" s="14">
        <v>0</v>
      </c>
      <c r="AC70" s="14">
        <v>0</v>
      </c>
      <c r="AD70" s="14">
        <v>0</v>
      </c>
      <c r="AE70" s="14">
        <v>0</v>
      </c>
      <c r="AF70" s="14">
        <v>0</v>
      </c>
      <c r="AG70" s="14">
        <v>0</v>
      </c>
      <c r="AH70" s="14">
        <v>0</v>
      </c>
      <c r="AI70" s="14">
        <v>0</v>
      </c>
      <c r="AJ70" s="14">
        <v>0</v>
      </c>
      <c r="AK70" s="14">
        <v>0</v>
      </c>
    </row>
    <row r="71" spans="1:37" ht="13.5" customHeight="1" x14ac:dyDescent="0.25">
      <c r="A71" s="41" t="s">
        <v>55</v>
      </c>
      <c r="B71" s="31" t="s">
        <v>9</v>
      </c>
      <c r="C71" s="36">
        <v>6</v>
      </c>
      <c r="D71" s="37">
        <v>0</v>
      </c>
      <c r="E71" s="13">
        <v>0</v>
      </c>
      <c r="F71" s="13">
        <v>0</v>
      </c>
      <c r="G71" s="13">
        <v>0</v>
      </c>
      <c r="H71" s="14">
        <v>0</v>
      </c>
      <c r="I71" s="14">
        <v>0</v>
      </c>
      <c r="J71" s="14">
        <v>0</v>
      </c>
      <c r="K71" s="14">
        <v>6</v>
      </c>
      <c r="L71" s="14">
        <v>0</v>
      </c>
      <c r="M71" s="14">
        <v>0</v>
      </c>
      <c r="N71" s="14">
        <v>0</v>
      </c>
      <c r="O71" s="14">
        <v>0</v>
      </c>
      <c r="P71" s="14">
        <v>0</v>
      </c>
      <c r="Q71" s="14">
        <v>0</v>
      </c>
      <c r="R71" s="14">
        <v>0</v>
      </c>
      <c r="S71" s="14">
        <v>0</v>
      </c>
      <c r="T71" s="14">
        <v>0</v>
      </c>
      <c r="U71" s="14">
        <v>0</v>
      </c>
      <c r="V71" s="14">
        <v>0</v>
      </c>
      <c r="W71" s="14">
        <v>0</v>
      </c>
      <c r="X71" s="14">
        <v>1.2</v>
      </c>
      <c r="Y71" s="14">
        <v>0</v>
      </c>
      <c r="Z71" s="14">
        <v>0</v>
      </c>
      <c r="AA71" s="14">
        <v>0</v>
      </c>
      <c r="AB71" s="14">
        <v>0</v>
      </c>
      <c r="AC71" s="14">
        <v>0</v>
      </c>
      <c r="AD71" s="14">
        <v>0</v>
      </c>
      <c r="AE71" s="14">
        <v>0</v>
      </c>
      <c r="AF71" s="14">
        <v>0</v>
      </c>
      <c r="AG71" s="14">
        <v>0</v>
      </c>
      <c r="AH71" s="14">
        <v>0</v>
      </c>
      <c r="AI71" s="14">
        <v>0</v>
      </c>
      <c r="AJ71" s="14">
        <v>0</v>
      </c>
      <c r="AK71" s="14">
        <v>0</v>
      </c>
    </row>
    <row r="72" spans="1:37" ht="13.5" customHeight="1" x14ac:dyDescent="0.25">
      <c r="A72" s="40" t="s">
        <v>308</v>
      </c>
      <c r="B72" s="30" t="s">
        <v>309</v>
      </c>
      <c r="C72" s="36"/>
      <c r="D72" s="37"/>
      <c r="E72" s="13"/>
      <c r="F72" s="13"/>
      <c r="G72" s="13"/>
      <c r="H72" s="14"/>
      <c r="I72" s="14"/>
      <c r="J72" s="14"/>
      <c r="K72" s="14"/>
      <c r="L72" s="14"/>
      <c r="M72" s="14"/>
      <c r="N72" s="14"/>
      <c r="O72" s="14"/>
      <c r="P72" s="14"/>
      <c r="Q72" s="14"/>
      <c r="R72" s="14"/>
      <c r="S72" s="14"/>
      <c r="T72" s="14"/>
      <c r="U72" s="14"/>
      <c r="V72" s="14"/>
      <c r="W72" s="14"/>
      <c r="X72" s="20"/>
      <c r="Y72" s="14"/>
      <c r="Z72" s="14"/>
      <c r="AA72" s="14"/>
      <c r="AB72" s="14"/>
      <c r="AC72" s="14"/>
      <c r="AD72" s="14"/>
      <c r="AE72" s="14"/>
      <c r="AF72" s="14"/>
      <c r="AG72" s="14"/>
      <c r="AH72" s="14"/>
      <c r="AI72" s="14"/>
      <c r="AJ72" s="14"/>
      <c r="AK72" s="14"/>
    </row>
    <row r="73" spans="1:37" ht="13.5" customHeight="1" x14ac:dyDescent="0.25">
      <c r="A73" s="45"/>
      <c r="B73" s="31" t="s">
        <v>310</v>
      </c>
      <c r="C73" s="36"/>
      <c r="D73" s="37"/>
      <c r="E73" s="13"/>
      <c r="F73" s="13"/>
      <c r="G73" s="13"/>
      <c r="H73" s="14"/>
      <c r="I73" s="14"/>
      <c r="J73" s="14"/>
      <c r="K73" s="14"/>
      <c r="L73" s="14"/>
      <c r="M73" s="14"/>
      <c r="N73" s="14"/>
      <c r="O73" s="14"/>
      <c r="P73" s="14"/>
      <c r="Q73" s="14"/>
      <c r="R73" s="14"/>
      <c r="S73" s="14"/>
      <c r="T73" s="14"/>
      <c r="U73" s="14"/>
      <c r="V73" s="14"/>
      <c r="W73" s="14"/>
      <c r="X73" s="20"/>
      <c r="Y73" s="14"/>
      <c r="Z73" s="14"/>
      <c r="AA73" s="14"/>
      <c r="AB73" s="14"/>
      <c r="AC73" s="14"/>
      <c r="AD73" s="14"/>
      <c r="AE73" s="14"/>
      <c r="AF73" s="14"/>
      <c r="AG73" s="14"/>
      <c r="AH73" s="14"/>
      <c r="AI73" s="14"/>
      <c r="AJ73" s="14"/>
      <c r="AK73" s="14"/>
    </row>
    <row r="74" spans="1:37" ht="13.5" customHeight="1" x14ac:dyDescent="0.25">
      <c r="A74" s="43" t="s">
        <v>271</v>
      </c>
      <c r="B74" s="31" t="s">
        <v>311</v>
      </c>
      <c r="C74" s="36">
        <v>6</v>
      </c>
      <c r="D74" s="37">
        <v>0</v>
      </c>
      <c r="E74" s="14">
        <v>0</v>
      </c>
      <c r="F74" s="14">
        <v>0</v>
      </c>
      <c r="G74" s="14">
        <v>0</v>
      </c>
      <c r="H74" s="14">
        <v>0</v>
      </c>
      <c r="I74" s="14">
        <v>0</v>
      </c>
      <c r="J74" s="14">
        <v>0</v>
      </c>
      <c r="K74" s="14">
        <v>0</v>
      </c>
      <c r="L74" s="14">
        <v>0</v>
      </c>
      <c r="M74" s="14">
        <v>0</v>
      </c>
      <c r="N74" s="14">
        <v>0</v>
      </c>
      <c r="O74" s="14">
        <v>0</v>
      </c>
      <c r="P74" s="14">
        <v>0</v>
      </c>
      <c r="Q74" s="14">
        <v>0</v>
      </c>
      <c r="R74" s="14">
        <v>0</v>
      </c>
      <c r="S74" s="14">
        <v>0</v>
      </c>
      <c r="T74" s="14">
        <v>0</v>
      </c>
      <c r="U74" s="14">
        <v>0</v>
      </c>
      <c r="V74" s="14">
        <v>0</v>
      </c>
      <c r="W74" s="14">
        <v>0</v>
      </c>
      <c r="X74" s="14">
        <v>1.2</v>
      </c>
      <c r="Y74" s="14">
        <v>0</v>
      </c>
      <c r="Z74" s="14">
        <v>0</v>
      </c>
      <c r="AA74" s="14">
        <v>0</v>
      </c>
      <c r="AB74" s="14">
        <v>0</v>
      </c>
      <c r="AC74" s="14">
        <v>0</v>
      </c>
      <c r="AD74" s="14">
        <v>0</v>
      </c>
      <c r="AE74" s="14">
        <v>0</v>
      </c>
      <c r="AF74" s="14">
        <v>0</v>
      </c>
      <c r="AG74" s="14">
        <v>0</v>
      </c>
      <c r="AH74" s="14">
        <v>0</v>
      </c>
      <c r="AI74" s="14">
        <v>0</v>
      </c>
      <c r="AJ74" s="14">
        <v>0</v>
      </c>
      <c r="AK74" s="14">
        <v>0</v>
      </c>
    </row>
    <row r="75" spans="1:37" ht="13.5" customHeight="1" x14ac:dyDescent="0.25">
      <c r="A75" s="43" t="s">
        <v>272</v>
      </c>
      <c r="B75" s="31" t="s">
        <v>9</v>
      </c>
      <c r="C75" s="36">
        <v>6</v>
      </c>
      <c r="D75" s="37">
        <v>0</v>
      </c>
      <c r="E75" s="14">
        <v>0</v>
      </c>
      <c r="F75" s="14">
        <v>0</v>
      </c>
      <c r="G75" s="14">
        <v>0</v>
      </c>
      <c r="H75" s="14">
        <v>0</v>
      </c>
      <c r="I75" s="14">
        <v>0</v>
      </c>
      <c r="J75" s="14">
        <v>0</v>
      </c>
      <c r="K75" s="14">
        <v>0</v>
      </c>
      <c r="L75" s="14">
        <v>0</v>
      </c>
      <c r="M75" s="14">
        <v>0</v>
      </c>
      <c r="N75" s="14">
        <v>0</v>
      </c>
      <c r="O75" s="14">
        <v>0</v>
      </c>
      <c r="P75" s="14">
        <v>0</v>
      </c>
      <c r="Q75" s="14">
        <v>0</v>
      </c>
      <c r="R75" s="14">
        <v>0</v>
      </c>
      <c r="S75" s="14">
        <v>0</v>
      </c>
      <c r="T75" s="14">
        <v>0</v>
      </c>
      <c r="U75" s="14">
        <v>0</v>
      </c>
      <c r="V75" s="14">
        <v>0</v>
      </c>
      <c r="W75" s="14">
        <v>0</v>
      </c>
      <c r="X75" s="14">
        <v>6</v>
      </c>
      <c r="Y75" s="14">
        <v>0</v>
      </c>
      <c r="Z75" s="14">
        <v>0</v>
      </c>
      <c r="AA75" s="14">
        <v>0</v>
      </c>
      <c r="AB75" s="14">
        <v>0</v>
      </c>
      <c r="AC75" s="14">
        <v>0</v>
      </c>
      <c r="AD75" s="14">
        <v>0</v>
      </c>
      <c r="AE75" s="14">
        <v>0</v>
      </c>
      <c r="AF75" s="14">
        <v>0</v>
      </c>
      <c r="AG75" s="14">
        <v>0</v>
      </c>
      <c r="AH75" s="14">
        <v>0</v>
      </c>
      <c r="AI75" s="14">
        <v>0</v>
      </c>
      <c r="AJ75" s="14">
        <v>0</v>
      </c>
      <c r="AK75" s="14">
        <v>0</v>
      </c>
    </row>
    <row r="76" spans="1:37" ht="13.5" customHeight="1" x14ac:dyDescent="0.25">
      <c r="A76" s="41" t="s">
        <v>312</v>
      </c>
      <c r="B76" s="32" t="s">
        <v>313</v>
      </c>
      <c r="C76" s="36"/>
      <c r="D76" s="35"/>
      <c r="E76" s="13"/>
      <c r="F76" s="13"/>
      <c r="G76" s="13"/>
      <c r="H76" s="14"/>
      <c r="I76" s="14"/>
      <c r="J76" s="14"/>
      <c r="K76" s="14"/>
      <c r="L76" s="14"/>
      <c r="M76" s="14"/>
      <c r="N76" s="14"/>
      <c r="O76" s="14"/>
      <c r="P76" s="14"/>
      <c r="Q76" s="14"/>
      <c r="R76" s="14"/>
      <c r="S76" s="14"/>
      <c r="T76" s="14"/>
      <c r="U76" s="14"/>
      <c r="V76" s="14"/>
      <c r="W76" s="14"/>
      <c r="X76" s="20"/>
      <c r="Y76" s="14"/>
      <c r="Z76" s="14"/>
      <c r="AA76" s="14"/>
      <c r="AB76" s="14"/>
      <c r="AC76" s="14"/>
      <c r="AD76" s="14"/>
      <c r="AE76" s="12"/>
      <c r="AF76" s="12"/>
      <c r="AG76" s="12"/>
      <c r="AH76" s="12"/>
      <c r="AI76" s="12"/>
      <c r="AJ76" s="12"/>
      <c r="AK76" s="12"/>
    </row>
    <row r="77" spans="1:37" ht="13.5" customHeight="1" x14ac:dyDescent="0.25">
      <c r="A77" s="43" t="s">
        <v>273</v>
      </c>
      <c r="B77" s="32" t="s">
        <v>311</v>
      </c>
      <c r="C77" s="36">
        <v>6</v>
      </c>
      <c r="D77" s="37">
        <v>0</v>
      </c>
      <c r="E77" s="14">
        <v>0</v>
      </c>
      <c r="F77" s="14">
        <v>0</v>
      </c>
      <c r="G77" s="14">
        <v>0</v>
      </c>
      <c r="H77" s="14">
        <v>0</v>
      </c>
      <c r="I77" s="14">
        <v>0</v>
      </c>
      <c r="J77" s="14">
        <v>0</v>
      </c>
      <c r="K77" s="14">
        <v>0</v>
      </c>
      <c r="L77" s="14">
        <v>0</v>
      </c>
      <c r="M77" s="14">
        <v>0</v>
      </c>
      <c r="N77" s="14">
        <v>0</v>
      </c>
      <c r="O77" s="14">
        <v>0</v>
      </c>
      <c r="P77" s="14">
        <v>1.2</v>
      </c>
      <c r="Q77" s="14">
        <v>0</v>
      </c>
      <c r="R77" s="14">
        <v>0</v>
      </c>
      <c r="S77" s="14">
        <v>0</v>
      </c>
      <c r="T77" s="14">
        <v>0</v>
      </c>
      <c r="U77" s="14">
        <v>0</v>
      </c>
      <c r="V77" s="14">
        <v>0</v>
      </c>
      <c r="W77" s="14">
        <v>0</v>
      </c>
      <c r="X77" s="14">
        <v>6</v>
      </c>
      <c r="Y77" s="14">
        <v>0</v>
      </c>
      <c r="Z77" s="14">
        <v>0</v>
      </c>
      <c r="AA77" s="14">
        <v>0</v>
      </c>
      <c r="AB77" s="14">
        <v>0</v>
      </c>
      <c r="AC77" s="14">
        <v>0</v>
      </c>
      <c r="AD77" s="14">
        <v>0</v>
      </c>
      <c r="AE77" s="14">
        <v>0</v>
      </c>
      <c r="AF77" s="14">
        <v>0</v>
      </c>
      <c r="AG77" s="14">
        <v>0</v>
      </c>
      <c r="AH77" s="14">
        <v>0</v>
      </c>
      <c r="AI77" s="14">
        <v>0</v>
      </c>
      <c r="AJ77" s="14">
        <v>0</v>
      </c>
      <c r="AK77" s="14">
        <v>0</v>
      </c>
    </row>
    <row r="78" spans="1:37" ht="13.5" customHeight="1" x14ac:dyDescent="0.25">
      <c r="A78" s="43" t="s">
        <v>274</v>
      </c>
      <c r="B78" s="32" t="s">
        <v>9</v>
      </c>
      <c r="C78" s="36">
        <v>6</v>
      </c>
      <c r="D78" s="37">
        <v>0</v>
      </c>
      <c r="E78" s="14">
        <v>0</v>
      </c>
      <c r="F78" s="14">
        <v>0</v>
      </c>
      <c r="G78" s="14">
        <v>0</v>
      </c>
      <c r="H78" s="14">
        <v>0</v>
      </c>
      <c r="I78" s="14">
        <v>0</v>
      </c>
      <c r="J78" s="14">
        <v>0</v>
      </c>
      <c r="K78" s="14">
        <v>0</v>
      </c>
      <c r="L78" s="14">
        <v>0</v>
      </c>
      <c r="M78" s="14">
        <v>0</v>
      </c>
      <c r="N78" s="14">
        <v>0</v>
      </c>
      <c r="O78" s="14">
        <v>0</v>
      </c>
      <c r="P78" s="14">
        <v>1.2</v>
      </c>
      <c r="Q78" s="14">
        <v>0</v>
      </c>
      <c r="R78" s="14">
        <v>0</v>
      </c>
      <c r="S78" s="14">
        <v>0</v>
      </c>
      <c r="T78" s="14">
        <v>0</v>
      </c>
      <c r="U78" s="14">
        <v>0</v>
      </c>
      <c r="V78" s="14">
        <v>0</v>
      </c>
      <c r="W78" s="14">
        <v>0</v>
      </c>
      <c r="X78" s="14">
        <v>6</v>
      </c>
      <c r="Y78" s="14">
        <v>0</v>
      </c>
      <c r="Z78" s="14">
        <v>0</v>
      </c>
      <c r="AA78" s="14">
        <v>0</v>
      </c>
      <c r="AB78" s="14">
        <v>0</v>
      </c>
      <c r="AC78" s="14">
        <v>0</v>
      </c>
      <c r="AD78" s="14">
        <v>0</v>
      </c>
      <c r="AE78" s="14">
        <v>0</v>
      </c>
      <c r="AF78" s="14">
        <v>0</v>
      </c>
      <c r="AG78" s="14">
        <v>0</v>
      </c>
      <c r="AH78" s="14">
        <v>0</v>
      </c>
      <c r="AI78" s="14">
        <v>0</v>
      </c>
      <c r="AJ78" s="14">
        <v>0</v>
      </c>
      <c r="AK78" s="14">
        <v>0</v>
      </c>
    </row>
    <row r="79" spans="1:37" ht="13.5" customHeight="1" x14ac:dyDescent="0.25">
      <c r="A79" s="43" t="s">
        <v>275</v>
      </c>
      <c r="B79" s="31" t="s">
        <v>314</v>
      </c>
      <c r="C79" s="36">
        <v>6</v>
      </c>
      <c r="D79" s="37">
        <v>0</v>
      </c>
      <c r="E79" s="14">
        <v>0</v>
      </c>
      <c r="F79" s="14">
        <v>0</v>
      </c>
      <c r="G79" s="14">
        <v>0</v>
      </c>
      <c r="H79" s="14">
        <v>0</v>
      </c>
      <c r="I79" s="14">
        <v>0</v>
      </c>
      <c r="J79" s="14">
        <v>0</v>
      </c>
      <c r="K79" s="14">
        <v>0</v>
      </c>
      <c r="L79" s="14">
        <v>0</v>
      </c>
      <c r="M79" s="14">
        <v>0</v>
      </c>
      <c r="N79" s="14">
        <v>0</v>
      </c>
      <c r="O79" s="14">
        <v>0</v>
      </c>
      <c r="P79" s="14">
        <v>0</v>
      </c>
      <c r="Q79" s="14">
        <v>0</v>
      </c>
      <c r="R79" s="14">
        <v>0</v>
      </c>
      <c r="S79" s="14">
        <v>0</v>
      </c>
      <c r="T79" s="14">
        <v>0</v>
      </c>
      <c r="U79" s="14">
        <v>0</v>
      </c>
      <c r="V79" s="14">
        <v>0</v>
      </c>
      <c r="W79" s="14">
        <v>0</v>
      </c>
      <c r="X79" s="14">
        <v>6</v>
      </c>
      <c r="Y79" s="14">
        <v>0</v>
      </c>
      <c r="Z79" s="14">
        <v>0</v>
      </c>
      <c r="AA79" s="14">
        <v>0</v>
      </c>
      <c r="AB79" s="14">
        <v>0</v>
      </c>
      <c r="AC79" s="14">
        <v>0</v>
      </c>
      <c r="AD79" s="14">
        <v>0</v>
      </c>
      <c r="AE79" s="14">
        <v>0</v>
      </c>
      <c r="AF79" s="14">
        <v>0</v>
      </c>
      <c r="AG79" s="14">
        <v>0</v>
      </c>
      <c r="AH79" s="14">
        <v>0</v>
      </c>
      <c r="AI79" s="14">
        <v>0</v>
      </c>
      <c r="AJ79" s="14">
        <v>0</v>
      </c>
      <c r="AK79" s="14">
        <v>0</v>
      </c>
    </row>
    <row r="80" spans="1:37" ht="13.5" customHeight="1" x14ac:dyDescent="0.25">
      <c r="A80" s="42" t="s">
        <v>56</v>
      </c>
      <c r="B80" s="30" t="s">
        <v>57</v>
      </c>
      <c r="C80" s="36"/>
      <c r="D80" s="36"/>
      <c r="E80" s="13"/>
      <c r="F80" s="13"/>
      <c r="G80" s="13"/>
      <c r="H80" s="14"/>
      <c r="I80" s="14"/>
      <c r="J80" s="14"/>
      <c r="K80" s="14"/>
      <c r="L80" s="14"/>
      <c r="M80" s="14"/>
      <c r="N80" s="14"/>
      <c r="O80" s="14"/>
      <c r="P80" s="14"/>
      <c r="Q80" s="14"/>
      <c r="R80" s="14"/>
      <c r="S80" s="14"/>
      <c r="T80" s="14"/>
      <c r="U80" s="14"/>
      <c r="V80" s="14"/>
      <c r="W80" s="14"/>
      <c r="X80" s="20"/>
      <c r="Y80" s="14"/>
      <c r="Z80" s="14"/>
      <c r="AA80" s="14"/>
      <c r="AB80" s="14"/>
      <c r="AC80" s="14"/>
      <c r="AD80" s="14"/>
      <c r="AE80" s="14"/>
      <c r="AF80" s="14"/>
      <c r="AG80" s="14"/>
      <c r="AH80" s="14"/>
      <c r="AI80" s="14"/>
      <c r="AJ80" s="14"/>
      <c r="AK80" s="14"/>
    </row>
    <row r="81" spans="1:43" ht="13.5" customHeight="1" x14ac:dyDescent="0.25">
      <c r="A81" s="41" t="s">
        <v>58</v>
      </c>
      <c r="B81" s="31" t="s">
        <v>59</v>
      </c>
      <c r="C81" s="36"/>
      <c r="D81" s="36"/>
      <c r="E81" s="13"/>
      <c r="F81" s="13"/>
      <c r="G81" s="13"/>
      <c r="H81" s="14"/>
      <c r="I81" s="14"/>
      <c r="J81" s="14"/>
      <c r="K81" s="14"/>
      <c r="L81" s="14"/>
      <c r="M81" s="14"/>
      <c r="N81" s="14"/>
      <c r="O81" s="14"/>
      <c r="P81" s="14"/>
      <c r="Q81" s="14"/>
      <c r="R81" s="14"/>
      <c r="S81" s="14"/>
      <c r="T81" s="14"/>
      <c r="U81" s="14"/>
      <c r="V81" s="14"/>
      <c r="W81" s="14"/>
      <c r="X81" s="20"/>
      <c r="Y81" s="14"/>
      <c r="Z81" s="14"/>
      <c r="AA81" s="14"/>
      <c r="AB81" s="14"/>
      <c r="AC81" s="14"/>
      <c r="AD81" s="14"/>
      <c r="AE81" s="14"/>
      <c r="AF81" s="14"/>
      <c r="AG81" s="14"/>
      <c r="AH81" s="14"/>
      <c r="AI81" s="14"/>
      <c r="AJ81" s="14"/>
      <c r="AK81" s="14"/>
    </row>
    <row r="82" spans="1:43" ht="13.5" customHeight="1" x14ac:dyDescent="0.25">
      <c r="A82" s="41"/>
      <c r="B82" s="31" t="s">
        <v>60</v>
      </c>
      <c r="C82" s="36"/>
      <c r="D82" s="36"/>
      <c r="E82" s="13"/>
      <c r="F82" s="13"/>
      <c r="G82" s="13"/>
      <c r="H82" s="14"/>
      <c r="I82" s="14"/>
      <c r="J82" s="14"/>
      <c r="K82" s="14"/>
      <c r="L82" s="14"/>
      <c r="M82" s="14"/>
      <c r="N82" s="14"/>
      <c r="O82" s="14"/>
      <c r="P82" s="14"/>
      <c r="Q82" s="14"/>
      <c r="R82" s="14"/>
      <c r="S82" s="14"/>
      <c r="T82" s="14"/>
      <c r="U82" s="14"/>
      <c r="V82" s="14"/>
      <c r="W82" s="14"/>
      <c r="X82" s="20"/>
      <c r="Y82" s="14"/>
      <c r="Z82" s="14"/>
      <c r="AA82" s="14"/>
      <c r="AB82" s="14"/>
      <c r="AC82" s="14"/>
      <c r="AD82" s="14"/>
      <c r="AE82" s="14"/>
      <c r="AF82" s="14"/>
      <c r="AG82" s="14"/>
      <c r="AH82" s="14"/>
      <c r="AI82" s="14"/>
      <c r="AJ82" s="14"/>
      <c r="AK82" s="14"/>
    </row>
    <row r="83" spans="1:43" ht="13.5" customHeight="1" x14ac:dyDescent="0.25">
      <c r="A83" s="41" t="s">
        <v>61</v>
      </c>
      <c r="B83" s="31" t="s">
        <v>62</v>
      </c>
      <c r="C83" s="36">
        <v>6</v>
      </c>
      <c r="D83" s="37">
        <v>0</v>
      </c>
      <c r="E83" s="13">
        <v>0</v>
      </c>
      <c r="F83" s="13">
        <v>0</v>
      </c>
      <c r="G83" s="13">
        <v>0</v>
      </c>
      <c r="H83" s="14">
        <v>0</v>
      </c>
      <c r="I83" s="14">
        <v>0</v>
      </c>
      <c r="J83" s="14">
        <v>0</v>
      </c>
      <c r="K83" s="14">
        <v>6</v>
      </c>
      <c r="L83" s="14">
        <v>0</v>
      </c>
      <c r="M83" s="14">
        <v>0</v>
      </c>
      <c r="N83" s="14">
        <v>0</v>
      </c>
      <c r="O83" s="14">
        <v>0</v>
      </c>
      <c r="P83" s="14">
        <v>0</v>
      </c>
      <c r="Q83" s="14">
        <v>0</v>
      </c>
      <c r="R83" s="14">
        <v>0</v>
      </c>
      <c r="S83" s="14">
        <v>0</v>
      </c>
      <c r="T83" s="14">
        <v>0</v>
      </c>
      <c r="U83" s="14">
        <v>0</v>
      </c>
      <c r="V83" s="14">
        <v>0</v>
      </c>
      <c r="W83" s="14">
        <v>0</v>
      </c>
      <c r="X83" s="14">
        <v>1.2</v>
      </c>
      <c r="Y83" s="14">
        <v>0</v>
      </c>
      <c r="Z83" s="14">
        <v>0</v>
      </c>
      <c r="AA83" s="14">
        <v>0</v>
      </c>
      <c r="AB83" s="14">
        <v>0</v>
      </c>
      <c r="AC83" s="14">
        <v>0</v>
      </c>
      <c r="AD83" s="14">
        <v>0</v>
      </c>
      <c r="AE83" s="14">
        <v>0</v>
      </c>
      <c r="AF83" s="14">
        <v>0</v>
      </c>
      <c r="AG83" s="14">
        <v>0</v>
      </c>
      <c r="AH83" s="14">
        <v>0</v>
      </c>
      <c r="AI83" s="14">
        <v>0</v>
      </c>
      <c r="AJ83" s="14">
        <v>0</v>
      </c>
      <c r="AK83" s="14">
        <v>0</v>
      </c>
    </row>
    <row r="84" spans="1:43" ht="13.5" customHeight="1" x14ac:dyDescent="0.25">
      <c r="A84" s="45" t="s">
        <v>63</v>
      </c>
      <c r="B84" s="31" t="s">
        <v>26</v>
      </c>
      <c r="C84" s="36">
        <v>6</v>
      </c>
      <c r="D84" s="37">
        <v>0</v>
      </c>
      <c r="E84" s="13">
        <v>0</v>
      </c>
      <c r="F84" s="13">
        <v>0</v>
      </c>
      <c r="G84" s="13">
        <v>0</v>
      </c>
      <c r="H84" s="14">
        <v>0</v>
      </c>
      <c r="I84" s="14">
        <v>0</v>
      </c>
      <c r="J84" s="14">
        <v>0</v>
      </c>
      <c r="K84" s="14">
        <v>6</v>
      </c>
      <c r="L84" s="14">
        <v>0</v>
      </c>
      <c r="M84" s="14">
        <v>0</v>
      </c>
      <c r="N84" s="14">
        <v>0</v>
      </c>
      <c r="O84" s="14">
        <v>0</v>
      </c>
      <c r="P84" s="14">
        <v>0</v>
      </c>
      <c r="Q84" s="14">
        <v>0</v>
      </c>
      <c r="R84" s="14">
        <v>0</v>
      </c>
      <c r="S84" s="14">
        <v>0</v>
      </c>
      <c r="T84" s="14">
        <v>0</v>
      </c>
      <c r="U84" s="14">
        <v>0</v>
      </c>
      <c r="V84" s="14">
        <v>0</v>
      </c>
      <c r="W84" s="14">
        <v>0</v>
      </c>
      <c r="X84" s="14">
        <v>1.2</v>
      </c>
      <c r="Y84" s="14">
        <v>0</v>
      </c>
      <c r="Z84" s="14">
        <v>0</v>
      </c>
      <c r="AA84" s="14">
        <v>0</v>
      </c>
      <c r="AB84" s="14">
        <v>0</v>
      </c>
      <c r="AC84" s="14">
        <v>0</v>
      </c>
      <c r="AD84" s="14">
        <v>0</v>
      </c>
      <c r="AE84" s="14">
        <v>0</v>
      </c>
      <c r="AF84" s="14">
        <v>0</v>
      </c>
      <c r="AG84" s="14">
        <v>0</v>
      </c>
      <c r="AH84" s="14">
        <v>0</v>
      </c>
      <c r="AI84" s="14">
        <v>0</v>
      </c>
      <c r="AJ84" s="14">
        <v>0</v>
      </c>
      <c r="AK84" s="14">
        <v>0</v>
      </c>
    </row>
    <row r="85" spans="1:43" ht="13.5" customHeight="1" x14ac:dyDescent="0.25">
      <c r="A85" s="40" t="s">
        <v>64</v>
      </c>
      <c r="B85" s="30" t="s">
        <v>65</v>
      </c>
      <c r="C85" s="36">
        <v>6</v>
      </c>
      <c r="D85" s="37">
        <v>0</v>
      </c>
      <c r="E85" s="13">
        <v>0</v>
      </c>
      <c r="F85" s="13">
        <v>0</v>
      </c>
      <c r="G85" s="13">
        <v>0</v>
      </c>
      <c r="H85" s="14">
        <v>0</v>
      </c>
      <c r="I85" s="14">
        <v>0</v>
      </c>
      <c r="J85" s="14">
        <v>0</v>
      </c>
      <c r="K85" s="14">
        <v>0</v>
      </c>
      <c r="L85" s="14">
        <v>0</v>
      </c>
      <c r="M85" s="14">
        <v>0</v>
      </c>
      <c r="N85" s="14">
        <v>0</v>
      </c>
      <c r="O85" s="14">
        <v>0</v>
      </c>
      <c r="P85" s="14">
        <v>0</v>
      </c>
      <c r="Q85" s="14">
        <v>0</v>
      </c>
      <c r="R85" s="14">
        <v>0</v>
      </c>
      <c r="S85" s="14">
        <v>0</v>
      </c>
      <c r="T85" s="14">
        <v>0</v>
      </c>
      <c r="U85" s="14">
        <v>0</v>
      </c>
      <c r="V85" s="14">
        <v>0</v>
      </c>
      <c r="W85" s="14">
        <v>0</v>
      </c>
      <c r="X85" s="14">
        <v>0</v>
      </c>
      <c r="Y85" s="14">
        <v>4.3</v>
      </c>
      <c r="Z85" s="14">
        <v>6</v>
      </c>
      <c r="AA85" s="14">
        <v>0</v>
      </c>
      <c r="AB85" s="14">
        <v>0</v>
      </c>
      <c r="AC85" s="14">
        <v>0</v>
      </c>
      <c r="AD85" s="14">
        <v>0</v>
      </c>
      <c r="AE85" s="14">
        <v>0</v>
      </c>
      <c r="AF85" s="14">
        <v>0</v>
      </c>
      <c r="AG85" s="14">
        <v>0</v>
      </c>
      <c r="AH85" s="14">
        <v>0</v>
      </c>
      <c r="AI85" s="14">
        <v>0</v>
      </c>
      <c r="AJ85" s="14">
        <v>0</v>
      </c>
      <c r="AK85" s="14">
        <v>0</v>
      </c>
    </row>
    <row r="86" spans="1:43" ht="13.5" customHeight="1" x14ac:dyDescent="0.25">
      <c r="A86" s="40" t="s">
        <v>315</v>
      </c>
      <c r="B86" s="30" t="s">
        <v>316</v>
      </c>
      <c r="C86" s="36"/>
      <c r="D86" s="37"/>
      <c r="E86" s="13"/>
      <c r="F86" s="13"/>
      <c r="G86" s="13"/>
      <c r="H86" s="14"/>
      <c r="I86" s="14"/>
      <c r="J86" s="14"/>
      <c r="K86" s="14"/>
      <c r="L86" s="14"/>
      <c r="M86" s="14"/>
      <c r="N86" s="14"/>
      <c r="O86" s="14"/>
      <c r="P86" s="14"/>
      <c r="Q86" s="14"/>
      <c r="R86" s="14"/>
      <c r="S86" s="14"/>
      <c r="T86" s="14"/>
      <c r="U86" s="14"/>
      <c r="V86" s="14"/>
      <c r="W86" s="14"/>
      <c r="X86" s="20"/>
      <c r="Y86" s="14"/>
      <c r="Z86" s="14"/>
      <c r="AA86" s="14"/>
      <c r="AB86" s="14"/>
      <c r="AC86" s="14"/>
      <c r="AD86" s="14"/>
      <c r="AE86" s="14"/>
      <c r="AF86" s="14"/>
      <c r="AG86" s="14"/>
      <c r="AH86" s="14"/>
      <c r="AI86" s="14"/>
      <c r="AJ86" s="14"/>
      <c r="AK86" s="14"/>
    </row>
    <row r="87" spans="1:43" ht="13.5" customHeight="1" x14ac:dyDescent="0.25">
      <c r="A87" s="41" t="s">
        <v>317</v>
      </c>
      <c r="B87" s="31" t="s">
        <v>318</v>
      </c>
      <c r="C87" s="36"/>
      <c r="D87" s="37"/>
      <c r="E87" s="13"/>
      <c r="F87" s="13"/>
      <c r="G87" s="13"/>
      <c r="H87" s="14"/>
      <c r="I87" s="14"/>
      <c r="J87" s="14"/>
      <c r="K87" s="14"/>
      <c r="L87" s="14"/>
      <c r="M87" s="14"/>
      <c r="N87" s="14"/>
      <c r="O87" s="14"/>
      <c r="P87" s="14"/>
      <c r="Q87" s="14"/>
      <c r="R87" s="14"/>
      <c r="S87" s="14"/>
      <c r="T87" s="14"/>
      <c r="U87" s="14"/>
      <c r="V87" s="14"/>
      <c r="W87" s="14"/>
      <c r="X87" s="20"/>
      <c r="Y87" s="14"/>
      <c r="Z87" s="14"/>
      <c r="AA87" s="14"/>
      <c r="AB87" s="14"/>
      <c r="AC87" s="14"/>
      <c r="AD87" s="14"/>
      <c r="AE87" s="14"/>
      <c r="AF87" s="14"/>
      <c r="AG87" s="14"/>
      <c r="AH87" s="14"/>
      <c r="AI87" s="14"/>
      <c r="AJ87" s="14"/>
      <c r="AK87" s="14"/>
    </row>
    <row r="88" spans="1:43" ht="13.5" customHeight="1" x14ac:dyDescent="0.25">
      <c r="A88" s="43" t="s">
        <v>276</v>
      </c>
      <c r="B88" s="31" t="s">
        <v>319</v>
      </c>
      <c r="C88" s="36">
        <v>6</v>
      </c>
      <c r="D88" s="37">
        <v>0</v>
      </c>
      <c r="E88" s="14">
        <v>0</v>
      </c>
      <c r="F88" s="14">
        <v>0</v>
      </c>
      <c r="G88" s="14">
        <v>0</v>
      </c>
      <c r="H88" s="14">
        <v>0</v>
      </c>
      <c r="I88" s="14">
        <v>0</v>
      </c>
      <c r="J88" s="14">
        <v>0</v>
      </c>
      <c r="K88" s="14">
        <v>0</v>
      </c>
      <c r="L88" s="14">
        <v>0</v>
      </c>
      <c r="M88" s="14">
        <v>0</v>
      </c>
      <c r="N88" s="14">
        <v>0</v>
      </c>
      <c r="O88" s="14">
        <v>0</v>
      </c>
      <c r="P88" s="14">
        <v>0</v>
      </c>
      <c r="Q88" s="14">
        <v>0</v>
      </c>
      <c r="R88" s="14">
        <v>0</v>
      </c>
      <c r="S88" s="14">
        <v>0</v>
      </c>
      <c r="T88" s="14">
        <v>0</v>
      </c>
      <c r="U88" s="14">
        <v>0</v>
      </c>
      <c r="V88" s="14">
        <v>0</v>
      </c>
      <c r="W88" s="14">
        <v>0</v>
      </c>
      <c r="X88" s="14">
        <v>1.2</v>
      </c>
      <c r="Y88" s="14">
        <v>0</v>
      </c>
      <c r="Z88" s="14">
        <v>0</v>
      </c>
      <c r="AA88" s="14">
        <v>0</v>
      </c>
      <c r="AB88" s="14">
        <v>0</v>
      </c>
      <c r="AC88" s="14">
        <v>0</v>
      </c>
      <c r="AD88" s="14">
        <v>0</v>
      </c>
      <c r="AE88" s="14">
        <v>0</v>
      </c>
      <c r="AF88" s="14">
        <v>0</v>
      </c>
      <c r="AG88" s="14">
        <v>0</v>
      </c>
      <c r="AH88" s="14">
        <v>0</v>
      </c>
      <c r="AI88" s="14">
        <v>0</v>
      </c>
      <c r="AJ88" s="14">
        <v>0</v>
      </c>
      <c r="AK88" s="14">
        <v>0</v>
      </c>
    </row>
    <row r="89" spans="1:43" ht="13.5" customHeight="1" x14ac:dyDescent="0.25">
      <c r="A89" s="41" t="s">
        <v>320</v>
      </c>
      <c r="B89" s="31" t="s">
        <v>321</v>
      </c>
      <c r="C89" s="36"/>
      <c r="D89" s="35"/>
      <c r="E89" s="13"/>
      <c r="F89" s="13"/>
      <c r="G89" s="13"/>
      <c r="H89" s="14"/>
      <c r="I89" s="14"/>
      <c r="J89" s="14"/>
      <c r="K89" s="14"/>
      <c r="L89" s="14"/>
      <c r="M89" s="14"/>
      <c r="N89" s="14"/>
      <c r="O89" s="14"/>
      <c r="P89" s="14"/>
      <c r="Q89" s="14"/>
      <c r="R89" s="14"/>
      <c r="S89" s="14"/>
      <c r="T89" s="14"/>
      <c r="U89" s="14"/>
      <c r="V89" s="14"/>
      <c r="W89" s="14"/>
      <c r="X89" s="20"/>
      <c r="Y89" s="14"/>
      <c r="Z89" s="14"/>
      <c r="AA89" s="14"/>
      <c r="AB89" s="14"/>
      <c r="AC89" s="14"/>
      <c r="AD89" s="14"/>
      <c r="AE89" s="12"/>
      <c r="AF89" s="12"/>
      <c r="AG89" s="12"/>
      <c r="AH89" s="12"/>
      <c r="AI89" s="12"/>
      <c r="AJ89" s="12"/>
      <c r="AK89" s="12"/>
    </row>
    <row r="90" spans="1:43" ht="13.5" customHeight="1" x14ac:dyDescent="0.25">
      <c r="A90" s="43" t="s">
        <v>277</v>
      </c>
      <c r="B90" s="31" t="s">
        <v>322</v>
      </c>
      <c r="C90" s="36">
        <v>6</v>
      </c>
      <c r="D90" s="37">
        <v>0</v>
      </c>
      <c r="E90" s="14">
        <v>0</v>
      </c>
      <c r="F90" s="14">
        <v>0</v>
      </c>
      <c r="G90" s="14">
        <v>0</v>
      </c>
      <c r="H90" s="14">
        <v>0</v>
      </c>
      <c r="I90" s="14">
        <v>0</v>
      </c>
      <c r="J90" s="14">
        <v>0</v>
      </c>
      <c r="K90" s="14">
        <v>0</v>
      </c>
      <c r="L90" s="14">
        <v>0</v>
      </c>
      <c r="M90" s="14">
        <v>0</v>
      </c>
      <c r="N90" s="14">
        <v>0</v>
      </c>
      <c r="O90" s="14">
        <v>0</v>
      </c>
      <c r="P90" s="14">
        <v>0</v>
      </c>
      <c r="Q90" s="14">
        <v>0</v>
      </c>
      <c r="R90" s="14">
        <v>0</v>
      </c>
      <c r="S90" s="14">
        <v>0</v>
      </c>
      <c r="T90" s="14">
        <v>0</v>
      </c>
      <c r="U90" s="14">
        <v>0</v>
      </c>
      <c r="V90" s="14">
        <v>0</v>
      </c>
      <c r="W90" s="14">
        <v>0</v>
      </c>
      <c r="X90" s="14">
        <v>4.2</v>
      </c>
      <c r="Y90" s="14" t="s">
        <v>332</v>
      </c>
      <c r="Z90" s="14">
        <v>0</v>
      </c>
      <c r="AA90" s="14">
        <v>0</v>
      </c>
      <c r="AB90" s="14">
        <v>0</v>
      </c>
      <c r="AC90" s="14">
        <v>0</v>
      </c>
      <c r="AD90" s="14">
        <v>0</v>
      </c>
      <c r="AE90" s="14">
        <v>0</v>
      </c>
      <c r="AF90" s="14">
        <v>0</v>
      </c>
      <c r="AG90" s="14">
        <v>0</v>
      </c>
      <c r="AH90" s="14">
        <v>0</v>
      </c>
      <c r="AI90" s="14">
        <v>0</v>
      </c>
      <c r="AJ90" s="14">
        <v>0</v>
      </c>
      <c r="AK90" s="14">
        <v>0</v>
      </c>
    </row>
    <row r="91" spans="1:43" s="8" customFormat="1" ht="13.5" customHeight="1" x14ac:dyDescent="0.25">
      <c r="A91" s="40" t="s">
        <v>66</v>
      </c>
      <c r="B91" s="30" t="s">
        <v>67</v>
      </c>
      <c r="C91" s="36"/>
      <c r="D91" s="35"/>
      <c r="E91" s="13"/>
      <c r="F91" s="13"/>
      <c r="G91" s="13"/>
      <c r="H91" s="14"/>
      <c r="I91" s="14"/>
      <c r="J91" s="14"/>
      <c r="K91" s="14"/>
      <c r="L91" s="14"/>
      <c r="M91" s="14"/>
      <c r="N91" s="14"/>
      <c r="O91" s="14"/>
      <c r="P91" s="14"/>
      <c r="Q91" s="14"/>
      <c r="R91" s="14"/>
      <c r="S91" s="14"/>
      <c r="T91" s="14"/>
      <c r="U91" s="14"/>
      <c r="V91" s="14"/>
      <c r="W91" s="14"/>
      <c r="X91" s="20"/>
      <c r="Y91" s="14"/>
      <c r="Z91" s="14"/>
      <c r="AA91" s="14"/>
      <c r="AB91" s="14"/>
      <c r="AC91" s="14"/>
      <c r="AD91" s="14"/>
      <c r="AE91" s="12"/>
      <c r="AF91" s="12"/>
      <c r="AG91" s="12"/>
      <c r="AH91" s="12"/>
      <c r="AI91" s="12"/>
      <c r="AJ91" s="12"/>
      <c r="AK91" s="12"/>
      <c r="AL91" s="7"/>
      <c r="AM91" s="7"/>
      <c r="AN91" s="7"/>
      <c r="AO91" s="7"/>
      <c r="AP91" s="7"/>
      <c r="AQ91" s="7"/>
    </row>
    <row r="92" spans="1:43" ht="13.5" customHeight="1" x14ac:dyDescent="0.25">
      <c r="A92" s="45" t="s">
        <v>68</v>
      </c>
      <c r="B92" s="31" t="s">
        <v>69</v>
      </c>
      <c r="C92" s="36"/>
      <c r="D92" s="35"/>
      <c r="E92" s="13"/>
      <c r="F92" s="13"/>
      <c r="G92" s="13"/>
      <c r="H92" s="14"/>
      <c r="I92" s="14"/>
      <c r="J92" s="14"/>
      <c r="K92" s="14"/>
      <c r="L92" s="14"/>
      <c r="M92" s="14"/>
      <c r="N92" s="14"/>
      <c r="O92" s="14"/>
      <c r="P92" s="14"/>
      <c r="Q92" s="14"/>
      <c r="R92" s="14"/>
      <c r="S92" s="14"/>
      <c r="T92" s="14"/>
      <c r="U92" s="14"/>
      <c r="V92" s="14"/>
      <c r="W92" s="14"/>
      <c r="X92" s="20"/>
      <c r="Y92" s="14"/>
      <c r="Z92" s="14"/>
      <c r="AA92" s="14"/>
      <c r="AB92" s="14"/>
      <c r="AC92" s="14"/>
      <c r="AD92" s="14"/>
      <c r="AE92" s="12"/>
      <c r="AF92" s="12"/>
      <c r="AG92" s="12"/>
      <c r="AH92" s="12"/>
      <c r="AI92" s="12"/>
      <c r="AJ92" s="12"/>
      <c r="AK92" s="12"/>
    </row>
    <row r="93" spans="1:43" ht="13.5" customHeight="1" x14ac:dyDescent="0.25">
      <c r="A93" s="45"/>
      <c r="B93" s="31" t="s">
        <v>70</v>
      </c>
      <c r="C93" s="36"/>
      <c r="D93" s="35"/>
      <c r="E93" s="13"/>
      <c r="F93" s="13"/>
      <c r="G93" s="13"/>
      <c r="H93" s="14"/>
      <c r="I93" s="14"/>
      <c r="J93" s="14"/>
      <c r="K93" s="14"/>
      <c r="L93" s="14"/>
      <c r="M93" s="14"/>
      <c r="N93" s="14"/>
      <c r="O93" s="14"/>
      <c r="P93" s="14"/>
      <c r="Q93" s="14"/>
      <c r="R93" s="14"/>
      <c r="S93" s="14"/>
      <c r="T93" s="14"/>
      <c r="U93" s="14"/>
      <c r="V93" s="14"/>
      <c r="W93" s="14"/>
      <c r="X93" s="20"/>
      <c r="Y93" s="14"/>
      <c r="Z93" s="14"/>
      <c r="AA93" s="14"/>
      <c r="AB93" s="14"/>
      <c r="AC93" s="14"/>
      <c r="AD93" s="14"/>
      <c r="AE93" s="12"/>
      <c r="AF93" s="12"/>
      <c r="AG93" s="12"/>
      <c r="AH93" s="12"/>
      <c r="AI93" s="12"/>
      <c r="AJ93" s="12"/>
      <c r="AK93" s="12"/>
    </row>
    <row r="94" spans="1:43" ht="13.5" customHeight="1" x14ac:dyDescent="0.25">
      <c r="A94" s="45" t="s">
        <v>71</v>
      </c>
      <c r="B94" s="31" t="s">
        <v>72</v>
      </c>
      <c r="C94" s="36">
        <v>6</v>
      </c>
      <c r="D94" s="37">
        <v>0</v>
      </c>
      <c r="E94" s="13">
        <v>0</v>
      </c>
      <c r="F94" s="13">
        <v>0</v>
      </c>
      <c r="G94" s="13">
        <v>0</v>
      </c>
      <c r="H94" s="14">
        <v>0</v>
      </c>
      <c r="I94" s="14">
        <v>0</v>
      </c>
      <c r="J94" s="14">
        <v>0</v>
      </c>
      <c r="K94" s="14">
        <v>1.6</v>
      </c>
      <c r="L94" s="14">
        <v>0</v>
      </c>
      <c r="M94" s="14">
        <v>0</v>
      </c>
      <c r="N94" s="14">
        <v>0</v>
      </c>
      <c r="O94" s="14">
        <v>0</v>
      </c>
      <c r="P94" s="14">
        <v>0</v>
      </c>
      <c r="Q94" s="14">
        <v>0</v>
      </c>
      <c r="R94" s="14">
        <v>0</v>
      </c>
      <c r="S94" s="14">
        <v>0</v>
      </c>
      <c r="T94" s="14">
        <v>0</v>
      </c>
      <c r="U94" s="14">
        <v>0</v>
      </c>
      <c r="V94" s="14">
        <v>0</v>
      </c>
      <c r="W94" s="14">
        <v>0</v>
      </c>
      <c r="X94" s="14">
        <v>1.2</v>
      </c>
      <c r="Y94" s="14">
        <v>0</v>
      </c>
      <c r="Z94" s="14">
        <v>0</v>
      </c>
      <c r="AA94" s="14">
        <v>0</v>
      </c>
      <c r="AB94" s="14">
        <v>0</v>
      </c>
      <c r="AC94" s="14">
        <v>0</v>
      </c>
      <c r="AD94" s="14">
        <v>0</v>
      </c>
      <c r="AE94" s="14">
        <v>0</v>
      </c>
      <c r="AF94" s="14">
        <v>0</v>
      </c>
      <c r="AG94" s="14">
        <v>0</v>
      </c>
      <c r="AH94" s="14">
        <v>0</v>
      </c>
      <c r="AI94" s="14">
        <v>0</v>
      </c>
      <c r="AJ94" s="14">
        <v>0</v>
      </c>
      <c r="AK94" s="14">
        <v>0</v>
      </c>
    </row>
    <row r="95" spans="1:43" ht="13.5" customHeight="1" x14ac:dyDescent="0.25">
      <c r="A95" s="45" t="s">
        <v>73</v>
      </c>
      <c r="B95" s="31" t="s">
        <v>74</v>
      </c>
      <c r="C95" s="36">
        <v>6</v>
      </c>
      <c r="D95" s="37">
        <v>0</v>
      </c>
      <c r="E95" s="13">
        <v>0</v>
      </c>
      <c r="F95" s="13">
        <v>0</v>
      </c>
      <c r="G95" s="13">
        <v>0</v>
      </c>
      <c r="H95" s="14">
        <v>0</v>
      </c>
      <c r="I95" s="14">
        <v>0</v>
      </c>
      <c r="J95" s="14">
        <v>0</v>
      </c>
      <c r="K95" s="14">
        <v>1.6</v>
      </c>
      <c r="L95" s="14">
        <v>0</v>
      </c>
      <c r="M95" s="14">
        <v>0</v>
      </c>
      <c r="N95" s="14">
        <v>0</v>
      </c>
      <c r="O95" s="14">
        <v>0</v>
      </c>
      <c r="P95" s="14">
        <v>0</v>
      </c>
      <c r="Q95" s="14">
        <v>0</v>
      </c>
      <c r="R95" s="14">
        <v>0</v>
      </c>
      <c r="S95" s="14">
        <v>0</v>
      </c>
      <c r="T95" s="14">
        <v>0</v>
      </c>
      <c r="U95" s="14">
        <v>0</v>
      </c>
      <c r="V95" s="14">
        <v>0</v>
      </c>
      <c r="W95" s="14">
        <v>0</v>
      </c>
      <c r="X95" s="14">
        <v>1.2</v>
      </c>
      <c r="Y95" s="14">
        <v>0</v>
      </c>
      <c r="Z95" s="14">
        <v>0</v>
      </c>
      <c r="AA95" s="14">
        <v>0</v>
      </c>
      <c r="AB95" s="14">
        <v>0</v>
      </c>
      <c r="AC95" s="14">
        <v>0</v>
      </c>
      <c r="AD95" s="14">
        <v>0</v>
      </c>
      <c r="AE95" s="14">
        <v>0</v>
      </c>
      <c r="AF95" s="14">
        <v>0</v>
      </c>
      <c r="AG95" s="14">
        <v>0</v>
      </c>
      <c r="AH95" s="14">
        <v>0</v>
      </c>
      <c r="AI95" s="14">
        <v>0</v>
      </c>
      <c r="AJ95" s="14">
        <v>0</v>
      </c>
      <c r="AK95" s="14">
        <v>0</v>
      </c>
    </row>
    <row r="96" spans="1:43" ht="13.5" customHeight="1" x14ac:dyDescent="0.25">
      <c r="A96" s="45" t="s">
        <v>75</v>
      </c>
      <c r="B96" s="31" t="s">
        <v>35</v>
      </c>
      <c r="C96" s="36">
        <v>6</v>
      </c>
      <c r="D96" s="37">
        <v>0</v>
      </c>
      <c r="E96" s="13">
        <v>0</v>
      </c>
      <c r="F96" s="13">
        <v>0</v>
      </c>
      <c r="G96" s="13">
        <v>0</v>
      </c>
      <c r="H96" s="14">
        <v>0</v>
      </c>
      <c r="I96" s="14">
        <v>0</v>
      </c>
      <c r="J96" s="14">
        <v>0</v>
      </c>
      <c r="K96" s="14">
        <v>1.6</v>
      </c>
      <c r="L96" s="14">
        <v>0</v>
      </c>
      <c r="M96" s="14">
        <v>0</v>
      </c>
      <c r="N96" s="14">
        <v>0</v>
      </c>
      <c r="O96" s="14">
        <v>0</v>
      </c>
      <c r="P96" s="14">
        <v>0</v>
      </c>
      <c r="Q96" s="14">
        <v>0</v>
      </c>
      <c r="R96" s="14">
        <v>0</v>
      </c>
      <c r="S96" s="14">
        <v>0</v>
      </c>
      <c r="T96" s="14">
        <v>0</v>
      </c>
      <c r="U96" s="14">
        <v>0</v>
      </c>
      <c r="V96" s="14">
        <v>0</v>
      </c>
      <c r="W96" s="14">
        <v>0</v>
      </c>
      <c r="X96" s="14">
        <v>1.2</v>
      </c>
      <c r="Y96" s="14">
        <v>0</v>
      </c>
      <c r="Z96" s="14">
        <v>0</v>
      </c>
      <c r="AA96" s="14">
        <v>0</v>
      </c>
      <c r="AB96" s="14">
        <v>0</v>
      </c>
      <c r="AC96" s="14">
        <v>0</v>
      </c>
      <c r="AD96" s="14">
        <v>0</v>
      </c>
      <c r="AE96" s="14">
        <v>0</v>
      </c>
      <c r="AF96" s="14">
        <v>0</v>
      </c>
      <c r="AG96" s="14">
        <v>0</v>
      </c>
      <c r="AH96" s="14">
        <v>0</v>
      </c>
      <c r="AI96" s="14">
        <v>0</v>
      </c>
      <c r="AJ96" s="14">
        <v>0</v>
      </c>
      <c r="AK96" s="14">
        <v>0</v>
      </c>
    </row>
    <row r="97" spans="1:43" s="16" customFormat="1" ht="13.5" customHeight="1" x14ac:dyDescent="0.25">
      <c r="A97" s="47" t="s">
        <v>253</v>
      </c>
      <c r="B97" s="31" t="s">
        <v>9</v>
      </c>
      <c r="C97" s="36">
        <v>6</v>
      </c>
      <c r="D97" s="37">
        <v>0</v>
      </c>
      <c r="E97" s="13">
        <v>0</v>
      </c>
      <c r="F97" s="13">
        <v>0</v>
      </c>
      <c r="G97" s="13">
        <v>0</v>
      </c>
      <c r="H97" s="14">
        <v>0</v>
      </c>
      <c r="I97" s="14">
        <v>0</v>
      </c>
      <c r="J97" s="14">
        <v>0</v>
      </c>
      <c r="K97" s="14">
        <v>1.6</v>
      </c>
      <c r="L97" s="14">
        <v>0</v>
      </c>
      <c r="M97" s="14">
        <v>0</v>
      </c>
      <c r="N97" s="14">
        <v>0</v>
      </c>
      <c r="O97" s="14">
        <v>0</v>
      </c>
      <c r="P97" s="14">
        <v>0</v>
      </c>
      <c r="Q97" s="14">
        <v>0</v>
      </c>
      <c r="R97" s="14">
        <v>0</v>
      </c>
      <c r="S97" s="14">
        <v>0</v>
      </c>
      <c r="T97" s="14">
        <v>0</v>
      </c>
      <c r="U97" s="14">
        <v>0</v>
      </c>
      <c r="V97" s="14">
        <v>0</v>
      </c>
      <c r="W97" s="14">
        <v>0</v>
      </c>
      <c r="X97" s="14" t="s">
        <v>255</v>
      </c>
      <c r="Y97" s="14">
        <v>4.3</v>
      </c>
      <c r="Z97" s="14">
        <v>0</v>
      </c>
      <c r="AA97" s="14">
        <v>0</v>
      </c>
      <c r="AB97" s="14">
        <v>0</v>
      </c>
      <c r="AC97" s="14">
        <v>0</v>
      </c>
      <c r="AD97" s="14">
        <v>0</v>
      </c>
      <c r="AE97" s="14">
        <v>0</v>
      </c>
      <c r="AF97" s="14">
        <v>0</v>
      </c>
      <c r="AG97" s="14">
        <v>0</v>
      </c>
      <c r="AH97" s="14">
        <v>0</v>
      </c>
      <c r="AI97" s="14">
        <v>0</v>
      </c>
      <c r="AJ97" s="14">
        <v>0</v>
      </c>
      <c r="AK97" s="14">
        <v>0</v>
      </c>
      <c r="AL97" s="15"/>
      <c r="AM97" s="15"/>
      <c r="AN97" s="15"/>
      <c r="AO97" s="15"/>
      <c r="AP97" s="15"/>
      <c r="AQ97" s="15"/>
    </row>
    <row r="98" spans="1:43" ht="13.5" customHeight="1" x14ac:dyDescent="0.25">
      <c r="A98" s="40" t="s">
        <v>76</v>
      </c>
      <c r="B98" s="30" t="s">
        <v>77</v>
      </c>
      <c r="C98" s="36"/>
      <c r="D98" s="35"/>
      <c r="E98" s="13"/>
      <c r="F98" s="13"/>
      <c r="G98" s="13"/>
      <c r="H98" s="14"/>
      <c r="I98" s="14"/>
      <c r="J98" s="14"/>
      <c r="K98" s="14"/>
      <c r="L98" s="14"/>
      <c r="M98" s="14"/>
      <c r="N98" s="14"/>
      <c r="O98" s="14"/>
      <c r="P98" s="14"/>
      <c r="Q98" s="14"/>
      <c r="R98" s="14"/>
      <c r="S98" s="14"/>
      <c r="T98" s="14"/>
      <c r="U98" s="14"/>
      <c r="V98" s="14"/>
      <c r="W98" s="14"/>
      <c r="X98" s="20"/>
      <c r="Y98" s="11"/>
      <c r="Z98" s="14"/>
      <c r="AA98" s="14"/>
      <c r="AB98" s="14"/>
      <c r="AC98" s="14"/>
      <c r="AD98" s="14"/>
      <c r="AE98" s="12"/>
      <c r="AF98" s="12"/>
      <c r="AG98" s="12"/>
      <c r="AH98" s="12"/>
      <c r="AI98" s="12"/>
      <c r="AJ98" s="12"/>
      <c r="AK98" s="12"/>
    </row>
    <row r="99" spans="1:43" ht="13.5" customHeight="1" x14ac:dyDescent="0.25">
      <c r="A99" s="45"/>
      <c r="B99" s="31" t="s">
        <v>78</v>
      </c>
      <c r="C99" s="36"/>
      <c r="D99" s="35"/>
      <c r="E99" s="13"/>
      <c r="F99" s="13"/>
      <c r="G99" s="13"/>
      <c r="H99" s="14"/>
      <c r="I99" s="14"/>
      <c r="J99" s="14"/>
      <c r="K99" s="14"/>
      <c r="L99" s="14"/>
      <c r="M99" s="14"/>
      <c r="N99" s="14"/>
      <c r="O99" s="14"/>
      <c r="P99" s="14"/>
      <c r="Q99" s="14"/>
      <c r="R99" s="14"/>
      <c r="S99" s="14"/>
      <c r="T99" s="14"/>
      <c r="U99" s="14"/>
      <c r="V99" s="14"/>
      <c r="W99" s="14"/>
      <c r="X99" s="20"/>
      <c r="Y99" s="14"/>
      <c r="Z99" s="14"/>
      <c r="AA99" s="14"/>
      <c r="AB99" s="14"/>
      <c r="AC99" s="14"/>
      <c r="AD99" s="14"/>
      <c r="AE99" s="12"/>
      <c r="AF99" s="12"/>
      <c r="AG99" s="12"/>
      <c r="AH99" s="12"/>
      <c r="AI99" s="12"/>
      <c r="AJ99" s="12"/>
      <c r="AK99" s="12"/>
    </row>
    <row r="100" spans="1:43" ht="13.5" customHeight="1" x14ac:dyDescent="0.25">
      <c r="A100" s="45" t="s">
        <v>79</v>
      </c>
      <c r="B100" s="31" t="s">
        <v>80</v>
      </c>
      <c r="C100" s="36">
        <v>6</v>
      </c>
      <c r="D100" s="37">
        <v>0</v>
      </c>
      <c r="E100" s="13">
        <v>0</v>
      </c>
      <c r="F100" s="13">
        <v>0</v>
      </c>
      <c r="G100" s="13">
        <v>0</v>
      </c>
      <c r="H100" s="14">
        <v>0</v>
      </c>
      <c r="I100" s="14">
        <v>0</v>
      </c>
      <c r="J100" s="14">
        <v>0</v>
      </c>
      <c r="K100" s="14">
        <v>0</v>
      </c>
      <c r="L100" s="14">
        <v>0</v>
      </c>
      <c r="M100" s="14">
        <v>0</v>
      </c>
      <c r="N100" s="14">
        <v>0</v>
      </c>
      <c r="O100" s="14">
        <v>0</v>
      </c>
      <c r="P100" s="14">
        <v>0</v>
      </c>
      <c r="Q100" s="14">
        <v>0</v>
      </c>
      <c r="R100" s="14">
        <v>0</v>
      </c>
      <c r="S100" s="14">
        <v>0</v>
      </c>
      <c r="T100" s="14">
        <v>0</v>
      </c>
      <c r="U100" s="14">
        <v>0</v>
      </c>
      <c r="V100" s="14">
        <v>0</v>
      </c>
      <c r="W100" s="14">
        <v>0</v>
      </c>
      <c r="X100" s="14">
        <v>6</v>
      </c>
      <c r="Y100" s="14">
        <v>4.3</v>
      </c>
      <c r="Z100" s="14">
        <v>0</v>
      </c>
      <c r="AA100" s="14">
        <v>0</v>
      </c>
      <c r="AB100" s="14">
        <v>0</v>
      </c>
      <c r="AC100" s="14">
        <v>0</v>
      </c>
      <c r="AD100" s="14">
        <v>0</v>
      </c>
      <c r="AE100" s="14">
        <v>0</v>
      </c>
      <c r="AF100" s="14">
        <v>0</v>
      </c>
      <c r="AG100" s="14">
        <v>0</v>
      </c>
      <c r="AH100" s="14">
        <v>0</v>
      </c>
      <c r="AI100" s="14">
        <v>0</v>
      </c>
      <c r="AJ100" s="14">
        <v>0</v>
      </c>
      <c r="AK100" s="14">
        <v>2.2000000000000002</v>
      </c>
    </row>
    <row r="101" spans="1:43" ht="13.5" customHeight="1" x14ac:dyDescent="0.25">
      <c r="A101" s="45" t="s">
        <v>81</v>
      </c>
      <c r="B101" s="31" t="s">
        <v>43</v>
      </c>
      <c r="C101" s="36"/>
      <c r="D101" s="35"/>
      <c r="E101" s="13"/>
      <c r="F101" s="13"/>
      <c r="G101" s="13"/>
      <c r="H101" s="14"/>
      <c r="I101" s="14"/>
      <c r="J101" s="14"/>
      <c r="K101" s="14"/>
      <c r="L101" s="14"/>
      <c r="M101" s="14"/>
      <c r="N101" s="14"/>
      <c r="O101" s="14"/>
      <c r="P101" s="14"/>
      <c r="Q101" s="14"/>
      <c r="R101" s="14"/>
      <c r="S101" s="14"/>
      <c r="T101" s="14"/>
      <c r="U101" s="14"/>
      <c r="V101" s="14"/>
      <c r="W101" s="14"/>
      <c r="X101" s="20"/>
      <c r="Y101" s="14"/>
      <c r="Z101" s="14"/>
      <c r="AA101" s="14"/>
      <c r="AB101" s="14"/>
      <c r="AC101" s="14"/>
      <c r="AD101" s="14"/>
      <c r="AE101" s="12"/>
      <c r="AF101" s="12"/>
      <c r="AG101" s="12"/>
      <c r="AH101" s="12"/>
      <c r="AI101" s="12"/>
      <c r="AJ101" s="12"/>
      <c r="AK101" s="12"/>
    </row>
    <row r="102" spans="1:43" ht="13.5" customHeight="1" x14ac:dyDescent="0.25">
      <c r="A102" s="45" t="s">
        <v>82</v>
      </c>
      <c r="B102" s="31" t="s">
        <v>83</v>
      </c>
      <c r="C102" s="36">
        <v>6</v>
      </c>
      <c r="D102" s="37">
        <v>0</v>
      </c>
      <c r="E102" s="13">
        <v>0</v>
      </c>
      <c r="F102" s="13">
        <v>0</v>
      </c>
      <c r="G102" s="13">
        <v>0</v>
      </c>
      <c r="H102" s="14">
        <v>0</v>
      </c>
      <c r="I102" s="14">
        <v>0</v>
      </c>
      <c r="J102" s="14">
        <v>0</v>
      </c>
      <c r="K102" s="14">
        <v>0</v>
      </c>
      <c r="L102" s="14">
        <v>0</v>
      </c>
      <c r="M102" s="14">
        <v>0</v>
      </c>
      <c r="N102" s="14">
        <v>0</v>
      </c>
      <c r="O102" s="14">
        <v>0</v>
      </c>
      <c r="P102" s="14">
        <v>0</v>
      </c>
      <c r="Q102" s="14">
        <v>0</v>
      </c>
      <c r="R102" s="14">
        <v>0</v>
      </c>
      <c r="S102" s="14">
        <v>0</v>
      </c>
      <c r="T102" s="14">
        <v>0</v>
      </c>
      <c r="U102" s="14">
        <v>0</v>
      </c>
      <c r="V102" s="14">
        <v>0</v>
      </c>
      <c r="W102" s="14">
        <v>0</v>
      </c>
      <c r="X102" s="14">
        <v>6</v>
      </c>
      <c r="Y102" s="14">
        <v>4.3</v>
      </c>
      <c r="Z102" s="14">
        <v>0</v>
      </c>
      <c r="AA102" s="14">
        <v>0</v>
      </c>
      <c r="AB102" s="14">
        <v>0</v>
      </c>
      <c r="AC102" s="14">
        <v>0</v>
      </c>
      <c r="AD102" s="14">
        <v>0</v>
      </c>
      <c r="AE102" s="14">
        <v>0</v>
      </c>
      <c r="AF102" s="14">
        <v>0</v>
      </c>
      <c r="AG102" s="14">
        <v>0</v>
      </c>
      <c r="AH102" s="14">
        <v>0</v>
      </c>
      <c r="AI102" s="14">
        <v>0</v>
      </c>
      <c r="AJ102" s="14">
        <v>0</v>
      </c>
      <c r="AK102" s="14">
        <v>0</v>
      </c>
    </row>
    <row r="103" spans="1:43" ht="13.5" customHeight="1" x14ac:dyDescent="0.25">
      <c r="A103" s="45" t="s">
        <v>84</v>
      </c>
      <c r="B103" s="31" t="s">
        <v>85</v>
      </c>
      <c r="C103" s="36">
        <v>6</v>
      </c>
      <c r="D103" s="37">
        <v>0</v>
      </c>
      <c r="E103" s="13">
        <v>0</v>
      </c>
      <c r="F103" s="13">
        <v>0</v>
      </c>
      <c r="G103" s="13">
        <v>0</v>
      </c>
      <c r="H103" s="14">
        <v>0</v>
      </c>
      <c r="I103" s="14">
        <v>0</v>
      </c>
      <c r="J103" s="14">
        <v>0</v>
      </c>
      <c r="K103" s="14">
        <v>0</v>
      </c>
      <c r="L103" s="14">
        <v>0</v>
      </c>
      <c r="M103" s="14">
        <v>0</v>
      </c>
      <c r="N103" s="14">
        <v>0</v>
      </c>
      <c r="O103" s="14">
        <v>0</v>
      </c>
      <c r="P103" s="14">
        <v>0</v>
      </c>
      <c r="Q103" s="14">
        <v>0</v>
      </c>
      <c r="R103" s="14">
        <v>0</v>
      </c>
      <c r="S103" s="14">
        <v>0</v>
      </c>
      <c r="T103" s="14">
        <v>0</v>
      </c>
      <c r="U103" s="14">
        <v>0</v>
      </c>
      <c r="V103" s="14">
        <v>0</v>
      </c>
      <c r="W103" s="14">
        <v>0</v>
      </c>
      <c r="X103" s="14">
        <v>6</v>
      </c>
      <c r="Y103" s="14">
        <v>0</v>
      </c>
      <c r="Z103" s="14">
        <v>0</v>
      </c>
      <c r="AA103" s="14">
        <v>0</v>
      </c>
      <c r="AB103" s="14">
        <v>0</v>
      </c>
      <c r="AC103" s="14">
        <v>0</v>
      </c>
      <c r="AD103" s="14">
        <v>0</v>
      </c>
      <c r="AE103" s="14">
        <v>0</v>
      </c>
      <c r="AF103" s="14">
        <v>0</v>
      </c>
      <c r="AG103" s="14">
        <v>0</v>
      </c>
      <c r="AH103" s="14">
        <v>0</v>
      </c>
      <c r="AI103" s="14">
        <v>0</v>
      </c>
      <c r="AJ103" s="14">
        <v>0</v>
      </c>
      <c r="AK103" s="14">
        <v>0</v>
      </c>
    </row>
    <row r="104" spans="1:43" ht="13.5" customHeight="1" x14ac:dyDescent="0.25">
      <c r="A104" s="45" t="s">
        <v>86</v>
      </c>
      <c r="B104" s="31" t="s">
        <v>35</v>
      </c>
      <c r="C104" s="36">
        <v>6</v>
      </c>
      <c r="D104" s="37">
        <v>0</v>
      </c>
      <c r="E104" s="13">
        <v>0</v>
      </c>
      <c r="F104" s="13">
        <v>0</v>
      </c>
      <c r="G104" s="13">
        <v>0</v>
      </c>
      <c r="H104" s="14">
        <v>0</v>
      </c>
      <c r="I104" s="14">
        <v>0</v>
      </c>
      <c r="J104" s="14">
        <v>0</v>
      </c>
      <c r="K104" s="14">
        <v>0</v>
      </c>
      <c r="L104" s="14">
        <v>0</v>
      </c>
      <c r="M104" s="14">
        <v>0</v>
      </c>
      <c r="N104" s="14">
        <v>0</v>
      </c>
      <c r="O104" s="14">
        <v>0</v>
      </c>
      <c r="P104" s="14">
        <v>0</v>
      </c>
      <c r="Q104" s="14">
        <v>0</v>
      </c>
      <c r="R104" s="14">
        <v>0</v>
      </c>
      <c r="S104" s="14">
        <v>0</v>
      </c>
      <c r="T104" s="14">
        <v>0</v>
      </c>
      <c r="U104" s="14">
        <v>0</v>
      </c>
      <c r="V104" s="14">
        <v>0</v>
      </c>
      <c r="W104" s="14">
        <v>0</v>
      </c>
      <c r="X104" s="14">
        <v>4.2</v>
      </c>
      <c r="Y104" s="14">
        <v>0</v>
      </c>
      <c r="Z104" s="14">
        <v>0</v>
      </c>
      <c r="AA104" s="14">
        <v>0</v>
      </c>
      <c r="AB104" s="14">
        <v>0</v>
      </c>
      <c r="AC104" s="14">
        <v>0</v>
      </c>
      <c r="AD104" s="14">
        <v>0</v>
      </c>
      <c r="AE104" s="14">
        <v>0</v>
      </c>
      <c r="AF104" s="14">
        <v>0</v>
      </c>
      <c r="AG104" s="14">
        <v>0</v>
      </c>
      <c r="AH104" s="14">
        <v>0</v>
      </c>
      <c r="AI104" s="14">
        <v>0</v>
      </c>
      <c r="AJ104" s="14">
        <v>0</v>
      </c>
      <c r="AK104" s="14">
        <v>0</v>
      </c>
    </row>
    <row r="105" spans="1:43" ht="13.5" customHeight="1" x14ac:dyDescent="0.25">
      <c r="A105" s="40" t="s">
        <v>87</v>
      </c>
      <c r="B105" s="30" t="s">
        <v>88</v>
      </c>
      <c r="C105" s="36"/>
      <c r="D105" s="35"/>
      <c r="E105" s="13"/>
      <c r="F105" s="13"/>
      <c r="G105" s="13"/>
      <c r="H105" s="14"/>
      <c r="I105" s="14"/>
      <c r="J105" s="14"/>
      <c r="K105" s="14"/>
      <c r="L105" s="14"/>
      <c r="M105" s="14"/>
      <c r="N105" s="14"/>
      <c r="O105" s="14"/>
      <c r="P105" s="14"/>
      <c r="Q105" s="14"/>
      <c r="R105" s="14"/>
      <c r="S105" s="14"/>
      <c r="T105" s="14"/>
      <c r="U105" s="14"/>
      <c r="V105" s="14"/>
      <c r="W105" s="14"/>
      <c r="X105" s="20"/>
      <c r="Y105" s="14"/>
      <c r="Z105" s="14"/>
      <c r="AA105" s="14"/>
      <c r="AB105" s="14"/>
      <c r="AC105" s="14"/>
      <c r="AD105" s="14"/>
      <c r="AE105" s="12"/>
      <c r="AF105" s="12"/>
      <c r="AG105" s="12"/>
      <c r="AH105" s="12"/>
      <c r="AI105" s="12"/>
      <c r="AJ105" s="12"/>
      <c r="AK105" s="12"/>
    </row>
    <row r="106" spans="1:43" ht="13.5" customHeight="1" x14ac:dyDescent="0.25">
      <c r="A106" s="41" t="s">
        <v>323</v>
      </c>
      <c r="B106" s="31" t="s">
        <v>324</v>
      </c>
      <c r="C106" s="36"/>
      <c r="D106" s="35"/>
      <c r="E106" s="13"/>
      <c r="F106" s="13"/>
      <c r="G106" s="13"/>
      <c r="H106" s="14"/>
      <c r="I106" s="14"/>
      <c r="J106" s="14"/>
      <c r="K106" s="14"/>
      <c r="L106" s="14"/>
      <c r="M106" s="14"/>
      <c r="N106" s="14"/>
      <c r="O106" s="14"/>
      <c r="P106" s="14"/>
      <c r="Q106" s="14"/>
      <c r="R106" s="14"/>
      <c r="S106" s="14"/>
      <c r="T106" s="14"/>
      <c r="U106" s="14"/>
      <c r="V106" s="14"/>
      <c r="W106" s="14"/>
      <c r="X106" s="20"/>
      <c r="Y106" s="14"/>
      <c r="Z106" s="14"/>
      <c r="AA106" s="14"/>
      <c r="AB106" s="14"/>
      <c r="AC106" s="14"/>
      <c r="AD106" s="14"/>
      <c r="AE106" s="12"/>
      <c r="AF106" s="12"/>
      <c r="AG106" s="12"/>
      <c r="AH106" s="12"/>
      <c r="AI106" s="12"/>
      <c r="AJ106" s="12"/>
      <c r="AK106" s="12"/>
    </row>
    <row r="107" spans="1:43" ht="13.5" customHeight="1" x14ac:dyDescent="0.25">
      <c r="A107" s="43" t="s">
        <v>278</v>
      </c>
      <c r="B107" s="31" t="s">
        <v>325</v>
      </c>
      <c r="C107" s="36">
        <v>6</v>
      </c>
      <c r="D107" s="37">
        <v>0</v>
      </c>
      <c r="E107" s="14">
        <v>0</v>
      </c>
      <c r="F107" s="14">
        <v>0</v>
      </c>
      <c r="G107" s="14">
        <v>0</v>
      </c>
      <c r="H107" s="14">
        <v>0</v>
      </c>
      <c r="I107" s="14">
        <v>0</v>
      </c>
      <c r="J107" s="14">
        <v>0</v>
      </c>
      <c r="K107" s="14">
        <v>0</v>
      </c>
      <c r="L107" s="14">
        <v>0</v>
      </c>
      <c r="M107" s="14">
        <v>0</v>
      </c>
      <c r="N107" s="14">
        <v>0</v>
      </c>
      <c r="O107" s="14">
        <v>0</v>
      </c>
      <c r="P107" s="14">
        <v>0</v>
      </c>
      <c r="Q107" s="14">
        <v>0</v>
      </c>
      <c r="R107" s="14">
        <v>0</v>
      </c>
      <c r="S107" s="14">
        <v>0</v>
      </c>
      <c r="T107" s="14">
        <v>0</v>
      </c>
      <c r="U107" s="14">
        <v>0</v>
      </c>
      <c r="V107" s="14">
        <v>0</v>
      </c>
      <c r="W107" s="14">
        <v>0</v>
      </c>
      <c r="X107" s="14">
        <v>6</v>
      </c>
      <c r="Y107" s="14">
        <v>4.3</v>
      </c>
      <c r="Z107" s="14">
        <v>0</v>
      </c>
      <c r="AA107" s="14">
        <v>0</v>
      </c>
      <c r="AB107" s="14">
        <v>0</v>
      </c>
      <c r="AC107" s="14">
        <v>0</v>
      </c>
      <c r="AD107" s="14">
        <v>0</v>
      </c>
      <c r="AE107" s="14">
        <v>0</v>
      </c>
      <c r="AF107" s="14">
        <v>0</v>
      </c>
      <c r="AG107" s="14">
        <v>0</v>
      </c>
      <c r="AH107" s="14">
        <v>0</v>
      </c>
      <c r="AI107" s="14">
        <v>0</v>
      </c>
      <c r="AJ107" s="14">
        <v>0</v>
      </c>
      <c r="AK107" s="14">
        <v>2.2000000000000002</v>
      </c>
    </row>
    <row r="108" spans="1:43" ht="13.5" customHeight="1" x14ac:dyDescent="0.25">
      <c r="A108" s="45" t="s">
        <v>89</v>
      </c>
      <c r="B108" s="31" t="s">
        <v>339</v>
      </c>
      <c r="C108" s="36">
        <v>6</v>
      </c>
      <c r="D108" s="37">
        <v>0</v>
      </c>
      <c r="E108" s="13">
        <v>0</v>
      </c>
      <c r="F108" s="13">
        <v>0</v>
      </c>
      <c r="G108" s="13">
        <v>0</v>
      </c>
      <c r="H108" s="14">
        <v>0</v>
      </c>
      <c r="I108" s="14">
        <v>0</v>
      </c>
      <c r="J108" s="14">
        <v>0</v>
      </c>
      <c r="K108" s="14" t="s">
        <v>340</v>
      </c>
      <c r="L108" s="14">
        <v>0</v>
      </c>
      <c r="M108" s="14">
        <v>0</v>
      </c>
      <c r="N108" s="14">
        <v>0</v>
      </c>
      <c r="O108" s="14">
        <v>0</v>
      </c>
      <c r="P108" s="14">
        <v>0</v>
      </c>
      <c r="Q108" s="14">
        <v>0</v>
      </c>
      <c r="R108" s="14">
        <v>0</v>
      </c>
      <c r="S108" s="14">
        <v>0</v>
      </c>
      <c r="T108" s="14">
        <v>0</v>
      </c>
      <c r="U108" s="14">
        <v>0</v>
      </c>
      <c r="V108" s="14">
        <v>0</v>
      </c>
      <c r="W108" s="14">
        <v>0</v>
      </c>
      <c r="X108" s="14">
        <v>6</v>
      </c>
      <c r="Y108" s="14">
        <v>0</v>
      </c>
      <c r="Z108" s="14">
        <v>0</v>
      </c>
      <c r="AA108" s="14">
        <v>0</v>
      </c>
      <c r="AB108" s="14">
        <v>0</v>
      </c>
      <c r="AC108" s="14">
        <v>0</v>
      </c>
      <c r="AD108" s="14">
        <v>0</v>
      </c>
      <c r="AE108" s="14">
        <v>0</v>
      </c>
      <c r="AF108" s="14">
        <v>0</v>
      </c>
      <c r="AG108" s="14">
        <v>0</v>
      </c>
      <c r="AH108" s="14">
        <v>0</v>
      </c>
      <c r="AI108" s="14">
        <v>0</v>
      </c>
      <c r="AJ108" s="14">
        <v>0</v>
      </c>
      <c r="AK108" s="14">
        <v>0</v>
      </c>
    </row>
    <row r="109" spans="1:43" ht="13.5" customHeight="1" x14ac:dyDescent="0.25">
      <c r="A109" s="40" t="s">
        <v>91</v>
      </c>
      <c r="B109" s="30" t="s">
        <v>92</v>
      </c>
      <c r="C109" s="36"/>
      <c r="D109" s="35"/>
      <c r="E109" s="13"/>
      <c r="F109" s="13"/>
      <c r="G109" s="13"/>
      <c r="H109" s="14"/>
      <c r="I109" s="14"/>
      <c r="J109" s="14"/>
      <c r="K109" s="14"/>
      <c r="L109" s="14"/>
      <c r="M109" s="14"/>
      <c r="N109" s="14"/>
      <c r="O109" s="14"/>
      <c r="P109" s="14"/>
      <c r="Q109" s="14"/>
      <c r="R109" s="14"/>
      <c r="S109" s="14"/>
      <c r="T109" s="14"/>
      <c r="U109" s="14"/>
      <c r="V109" s="14"/>
      <c r="W109" s="14"/>
      <c r="X109" s="20"/>
      <c r="Y109" s="14"/>
      <c r="Z109" s="14"/>
      <c r="AA109" s="14"/>
      <c r="AB109" s="14"/>
      <c r="AC109" s="14"/>
      <c r="AD109" s="14"/>
      <c r="AE109" s="12"/>
      <c r="AF109" s="12"/>
      <c r="AG109" s="12"/>
      <c r="AH109" s="12"/>
      <c r="AI109" s="12"/>
      <c r="AJ109" s="12"/>
      <c r="AK109" s="12"/>
    </row>
    <row r="110" spans="1:43" ht="13.5" customHeight="1" x14ac:dyDescent="0.25">
      <c r="A110" s="45" t="s">
        <v>93</v>
      </c>
      <c r="B110" s="31" t="s">
        <v>94</v>
      </c>
      <c r="C110" s="36">
        <v>6</v>
      </c>
      <c r="D110" s="37">
        <v>0</v>
      </c>
      <c r="E110" s="13">
        <v>0</v>
      </c>
      <c r="F110" s="13">
        <v>0</v>
      </c>
      <c r="G110" s="13">
        <v>0</v>
      </c>
      <c r="H110" s="14">
        <v>0</v>
      </c>
      <c r="I110" s="14">
        <v>0</v>
      </c>
      <c r="J110" s="14">
        <v>0</v>
      </c>
      <c r="K110" s="14">
        <v>0</v>
      </c>
      <c r="L110" s="14">
        <v>0</v>
      </c>
      <c r="M110" s="14">
        <v>0</v>
      </c>
      <c r="N110" s="14">
        <v>0</v>
      </c>
      <c r="O110" s="14">
        <v>0</v>
      </c>
      <c r="P110" s="14">
        <v>0</v>
      </c>
      <c r="Q110" s="14">
        <v>0</v>
      </c>
      <c r="R110" s="14">
        <v>0</v>
      </c>
      <c r="S110" s="14">
        <v>0</v>
      </c>
      <c r="T110" s="14">
        <v>0</v>
      </c>
      <c r="U110" s="14">
        <v>0</v>
      </c>
      <c r="V110" s="14">
        <v>0</v>
      </c>
      <c r="W110" s="14">
        <v>0</v>
      </c>
      <c r="X110" s="14">
        <v>6</v>
      </c>
      <c r="Y110" s="14">
        <v>4.3</v>
      </c>
      <c r="Z110" s="14">
        <v>0</v>
      </c>
      <c r="AA110" s="14">
        <v>0</v>
      </c>
      <c r="AB110" s="14">
        <v>0</v>
      </c>
      <c r="AC110" s="14">
        <v>0</v>
      </c>
      <c r="AD110" s="14">
        <v>0</v>
      </c>
      <c r="AE110" s="14">
        <v>0</v>
      </c>
      <c r="AF110" s="14">
        <v>0</v>
      </c>
      <c r="AG110" s="14">
        <v>0</v>
      </c>
      <c r="AH110" s="14">
        <v>0</v>
      </c>
      <c r="AI110" s="14">
        <v>0</v>
      </c>
      <c r="AJ110" s="14">
        <v>0</v>
      </c>
      <c r="AK110" s="14">
        <v>0</v>
      </c>
    </row>
    <row r="111" spans="1:43" ht="13.5" customHeight="1" x14ac:dyDescent="0.25">
      <c r="A111" s="40" t="s">
        <v>95</v>
      </c>
      <c r="B111" s="30" t="s">
        <v>96</v>
      </c>
      <c r="C111" s="36"/>
      <c r="D111" s="35"/>
      <c r="E111" s="13"/>
      <c r="F111" s="13"/>
      <c r="G111" s="13"/>
      <c r="H111" s="14"/>
      <c r="I111" s="14"/>
      <c r="J111" s="14"/>
      <c r="K111" s="14"/>
      <c r="L111" s="14"/>
      <c r="M111" s="14"/>
      <c r="N111" s="14"/>
      <c r="O111" s="14"/>
      <c r="P111" s="14"/>
      <c r="Q111" s="14"/>
      <c r="R111" s="14"/>
      <c r="S111" s="14"/>
      <c r="T111" s="14"/>
      <c r="U111" s="14"/>
      <c r="V111" s="14"/>
      <c r="W111" s="14"/>
      <c r="X111" s="20"/>
      <c r="Y111" s="14"/>
      <c r="Z111" s="14"/>
      <c r="AA111" s="14"/>
      <c r="AB111" s="14"/>
      <c r="AC111" s="14"/>
      <c r="AD111" s="14"/>
      <c r="AE111" s="12"/>
      <c r="AF111" s="12"/>
      <c r="AG111" s="12"/>
      <c r="AH111" s="12"/>
      <c r="AI111" s="12"/>
      <c r="AJ111" s="12"/>
      <c r="AK111" s="12"/>
    </row>
    <row r="112" spans="1:43" ht="13.5" customHeight="1" x14ac:dyDescent="0.25">
      <c r="A112" s="45" t="s">
        <v>97</v>
      </c>
      <c r="B112" s="31" t="s">
        <v>98</v>
      </c>
      <c r="C112" s="36"/>
      <c r="D112" s="35"/>
      <c r="E112" s="13"/>
      <c r="F112" s="13"/>
      <c r="G112" s="13"/>
      <c r="H112" s="14"/>
      <c r="I112" s="14"/>
      <c r="J112" s="14"/>
      <c r="K112" s="14"/>
      <c r="L112" s="14"/>
      <c r="M112" s="14"/>
      <c r="N112" s="14"/>
      <c r="O112" s="14"/>
      <c r="P112" s="14"/>
      <c r="Q112" s="14"/>
      <c r="R112" s="14"/>
      <c r="S112" s="14"/>
      <c r="T112" s="14"/>
      <c r="U112" s="14"/>
      <c r="V112" s="14"/>
      <c r="W112" s="14"/>
      <c r="X112" s="20"/>
      <c r="Y112" s="14"/>
      <c r="Z112" s="14"/>
      <c r="AA112" s="14"/>
      <c r="AB112" s="14"/>
      <c r="AC112" s="14"/>
      <c r="AD112" s="14"/>
      <c r="AE112" s="12"/>
      <c r="AF112" s="12"/>
      <c r="AG112" s="12"/>
      <c r="AH112" s="12"/>
      <c r="AI112" s="12"/>
      <c r="AJ112" s="12"/>
      <c r="AK112" s="12"/>
    </row>
    <row r="113" spans="1:37" ht="13.5" customHeight="1" x14ac:dyDescent="0.25">
      <c r="A113" s="45" t="s">
        <v>99</v>
      </c>
      <c r="B113" s="31" t="s">
        <v>100</v>
      </c>
      <c r="C113" s="36">
        <v>6</v>
      </c>
      <c r="D113" s="37">
        <v>0</v>
      </c>
      <c r="E113" s="13">
        <v>0</v>
      </c>
      <c r="F113" s="13">
        <v>0</v>
      </c>
      <c r="G113" s="13">
        <v>0</v>
      </c>
      <c r="H113" s="14">
        <v>0</v>
      </c>
      <c r="I113" s="14">
        <v>0</v>
      </c>
      <c r="J113" s="14">
        <v>0</v>
      </c>
      <c r="K113" s="14">
        <v>0</v>
      </c>
      <c r="L113" s="14">
        <v>0</v>
      </c>
      <c r="M113" s="14">
        <v>0</v>
      </c>
      <c r="N113" s="14">
        <v>0</v>
      </c>
      <c r="O113" s="14">
        <v>0</v>
      </c>
      <c r="P113" s="14">
        <v>0</v>
      </c>
      <c r="Q113" s="14">
        <v>0</v>
      </c>
      <c r="R113" s="14">
        <v>0</v>
      </c>
      <c r="S113" s="14">
        <v>0</v>
      </c>
      <c r="T113" s="14">
        <v>0</v>
      </c>
      <c r="U113" s="14">
        <v>0</v>
      </c>
      <c r="V113" s="14">
        <v>0</v>
      </c>
      <c r="W113" s="14">
        <v>0</v>
      </c>
      <c r="X113" s="14">
        <v>6</v>
      </c>
      <c r="Y113" s="14">
        <v>0</v>
      </c>
      <c r="Z113" s="14">
        <v>0</v>
      </c>
      <c r="AA113" s="14">
        <v>0</v>
      </c>
      <c r="AB113" s="14">
        <v>0</v>
      </c>
      <c r="AC113" s="14">
        <v>0</v>
      </c>
      <c r="AD113" s="14">
        <v>0</v>
      </c>
      <c r="AE113" s="14">
        <v>0</v>
      </c>
      <c r="AF113" s="14">
        <v>0</v>
      </c>
      <c r="AG113" s="14">
        <v>0</v>
      </c>
      <c r="AH113" s="14">
        <v>0</v>
      </c>
      <c r="AI113" s="14">
        <v>0</v>
      </c>
      <c r="AJ113" s="14">
        <v>0</v>
      </c>
      <c r="AK113" s="14">
        <v>2.2000000000000002</v>
      </c>
    </row>
    <row r="114" spans="1:37" ht="13.5" customHeight="1" x14ac:dyDescent="0.25">
      <c r="A114" s="45" t="s">
        <v>101</v>
      </c>
      <c r="B114" s="31" t="s">
        <v>102</v>
      </c>
      <c r="C114" s="36">
        <v>6</v>
      </c>
      <c r="D114" s="37">
        <v>0</v>
      </c>
      <c r="E114" s="13">
        <v>0</v>
      </c>
      <c r="F114" s="13">
        <v>0</v>
      </c>
      <c r="G114" s="13">
        <v>0</v>
      </c>
      <c r="H114" s="14">
        <v>0</v>
      </c>
      <c r="I114" s="14">
        <v>0</v>
      </c>
      <c r="J114" s="14">
        <v>0</v>
      </c>
      <c r="K114" s="14">
        <v>0</v>
      </c>
      <c r="L114" s="14">
        <v>0</v>
      </c>
      <c r="M114" s="14">
        <v>0</v>
      </c>
      <c r="N114" s="14">
        <v>0</v>
      </c>
      <c r="O114" s="14">
        <v>0</v>
      </c>
      <c r="P114" s="14">
        <v>0</v>
      </c>
      <c r="Q114" s="14">
        <v>0</v>
      </c>
      <c r="R114" s="14">
        <v>0</v>
      </c>
      <c r="S114" s="14">
        <v>0</v>
      </c>
      <c r="T114" s="14">
        <v>0</v>
      </c>
      <c r="U114" s="14">
        <v>0</v>
      </c>
      <c r="V114" s="14">
        <v>0</v>
      </c>
      <c r="W114" s="14">
        <v>0</v>
      </c>
      <c r="X114" s="14">
        <v>6</v>
      </c>
      <c r="Y114" s="14">
        <v>4.3</v>
      </c>
      <c r="Z114" s="14">
        <v>0</v>
      </c>
      <c r="AA114" s="14">
        <v>0</v>
      </c>
      <c r="AB114" s="14">
        <v>0</v>
      </c>
      <c r="AC114" s="14">
        <v>0</v>
      </c>
      <c r="AD114" s="14">
        <v>0</v>
      </c>
      <c r="AE114" s="14">
        <v>0</v>
      </c>
      <c r="AF114" s="14">
        <v>0</v>
      </c>
      <c r="AG114" s="14">
        <v>0</v>
      </c>
      <c r="AH114" s="14">
        <v>0</v>
      </c>
      <c r="AI114" s="14">
        <v>0</v>
      </c>
      <c r="AJ114" s="14">
        <v>0</v>
      </c>
      <c r="AK114" s="14">
        <v>2.2000000000000002</v>
      </c>
    </row>
    <row r="115" spans="1:37" ht="13.5" customHeight="1" x14ac:dyDescent="0.25">
      <c r="A115" s="45" t="s">
        <v>103</v>
      </c>
      <c r="B115" s="31" t="s">
        <v>104</v>
      </c>
      <c r="C115" s="36">
        <v>6</v>
      </c>
      <c r="D115" s="37">
        <v>0</v>
      </c>
      <c r="E115" s="13">
        <v>0</v>
      </c>
      <c r="F115" s="13">
        <v>0</v>
      </c>
      <c r="G115" s="13">
        <v>0</v>
      </c>
      <c r="H115" s="14">
        <v>0</v>
      </c>
      <c r="I115" s="14">
        <v>0</v>
      </c>
      <c r="J115" s="14">
        <v>0</v>
      </c>
      <c r="K115" s="14">
        <v>0</v>
      </c>
      <c r="L115" s="14">
        <v>0</v>
      </c>
      <c r="M115" s="14">
        <v>0</v>
      </c>
      <c r="N115" s="14">
        <v>0</v>
      </c>
      <c r="O115" s="14">
        <v>0</v>
      </c>
      <c r="P115" s="14">
        <v>0</v>
      </c>
      <c r="Q115" s="14">
        <v>0</v>
      </c>
      <c r="R115" s="14">
        <v>0</v>
      </c>
      <c r="S115" s="14">
        <v>0</v>
      </c>
      <c r="T115" s="14">
        <v>0</v>
      </c>
      <c r="U115" s="14">
        <v>0</v>
      </c>
      <c r="V115" s="14">
        <v>0</v>
      </c>
      <c r="W115" s="14">
        <v>0</v>
      </c>
      <c r="X115" s="14">
        <v>6</v>
      </c>
      <c r="Y115" s="14">
        <v>0</v>
      </c>
      <c r="Z115" s="14">
        <v>0</v>
      </c>
      <c r="AA115" s="14">
        <v>0</v>
      </c>
      <c r="AB115" s="14">
        <v>0</v>
      </c>
      <c r="AC115" s="14">
        <v>0</v>
      </c>
      <c r="AD115" s="14">
        <v>0</v>
      </c>
      <c r="AE115" s="14">
        <v>0</v>
      </c>
      <c r="AF115" s="14">
        <v>0</v>
      </c>
      <c r="AG115" s="14">
        <v>0</v>
      </c>
      <c r="AH115" s="14">
        <v>0</v>
      </c>
      <c r="AI115" s="14">
        <v>0</v>
      </c>
      <c r="AJ115" s="14">
        <v>0</v>
      </c>
      <c r="AK115" s="14">
        <v>0</v>
      </c>
    </row>
    <row r="116" spans="1:37" ht="13.5" customHeight="1" x14ac:dyDescent="0.25">
      <c r="A116" s="45" t="s">
        <v>105</v>
      </c>
      <c r="B116" s="31" t="s">
        <v>106</v>
      </c>
      <c r="C116" s="36">
        <v>6</v>
      </c>
      <c r="D116" s="37">
        <v>0</v>
      </c>
      <c r="E116" s="13">
        <v>0</v>
      </c>
      <c r="F116" s="13">
        <v>0</v>
      </c>
      <c r="G116" s="13">
        <v>0</v>
      </c>
      <c r="H116" s="14">
        <v>0</v>
      </c>
      <c r="I116" s="14">
        <v>0</v>
      </c>
      <c r="J116" s="14">
        <v>0</v>
      </c>
      <c r="K116" s="14">
        <v>0</v>
      </c>
      <c r="L116" s="14">
        <v>0</v>
      </c>
      <c r="M116" s="14">
        <v>0</v>
      </c>
      <c r="N116" s="14">
        <v>0</v>
      </c>
      <c r="O116" s="14">
        <v>0</v>
      </c>
      <c r="P116" s="14">
        <v>0</v>
      </c>
      <c r="Q116" s="14">
        <v>0</v>
      </c>
      <c r="R116" s="14">
        <v>0</v>
      </c>
      <c r="S116" s="14">
        <v>0</v>
      </c>
      <c r="T116" s="14">
        <v>0</v>
      </c>
      <c r="U116" s="14">
        <v>0</v>
      </c>
      <c r="V116" s="14">
        <v>0</v>
      </c>
      <c r="W116" s="14">
        <v>0</v>
      </c>
      <c r="X116" s="14">
        <v>6</v>
      </c>
      <c r="Y116" s="14">
        <v>6</v>
      </c>
      <c r="Z116" s="14">
        <v>0</v>
      </c>
      <c r="AA116" s="14">
        <v>0</v>
      </c>
      <c r="AB116" s="14">
        <v>0</v>
      </c>
      <c r="AC116" s="14">
        <v>0</v>
      </c>
      <c r="AD116" s="14">
        <v>0</v>
      </c>
      <c r="AE116" s="14">
        <v>0</v>
      </c>
      <c r="AF116" s="14">
        <v>0</v>
      </c>
      <c r="AG116" s="14">
        <v>0</v>
      </c>
      <c r="AH116" s="14">
        <v>0</v>
      </c>
      <c r="AI116" s="14">
        <v>0</v>
      </c>
      <c r="AJ116" s="14">
        <v>0</v>
      </c>
      <c r="AK116" s="14">
        <v>0</v>
      </c>
    </row>
    <row r="117" spans="1:37" ht="13.5" customHeight="1" x14ac:dyDescent="0.25">
      <c r="A117" s="45" t="s">
        <v>107</v>
      </c>
      <c r="B117" s="31" t="s">
        <v>108</v>
      </c>
      <c r="C117" s="36">
        <v>6</v>
      </c>
      <c r="D117" s="37">
        <v>0</v>
      </c>
      <c r="E117" s="13">
        <v>0</v>
      </c>
      <c r="F117" s="13">
        <v>0</v>
      </c>
      <c r="G117" s="13">
        <v>0</v>
      </c>
      <c r="H117" s="14">
        <v>0</v>
      </c>
      <c r="I117" s="14">
        <v>0</v>
      </c>
      <c r="J117" s="14">
        <v>0</v>
      </c>
      <c r="K117" s="14">
        <v>0</v>
      </c>
      <c r="L117" s="14">
        <v>0</v>
      </c>
      <c r="M117" s="14">
        <v>0</v>
      </c>
      <c r="N117" s="14">
        <v>0</v>
      </c>
      <c r="O117" s="14">
        <v>0</v>
      </c>
      <c r="P117" s="14">
        <v>0</v>
      </c>
      <c r="Q117" s="14">
        <v>0</v>
      </c>
      <c r="R117" s="14">
        <v>0</v>
      </c>
      <c r="S117" s="14">
        <v>0</v>
      </c>
      <c r="T117" s="14">
        <v>0</v>
      </c>
      <c r="U117" s="14">
        <v>0</v>
      </c>
      <c r="V117" s="14">
        <v>0</v>
      </c>
      <c r="W117" s="14">
        <v>0</v>
      </c>
      <c r="X117" s="14">
        <v>6</v>
      </c>
      <c r="Y117" s="14">
        <v>6</v>
      </c>
      <c r="Z117" s="14">
        <v>0</v>
      </c>
      <c r="AA117" s="14">
        <v>0</v>
      </c>
      <c r="AB117" s="14">
        <v>0</v>
      </c>
      <c r="AC117" s="14">
        <v>0</v>
      </c>
      <c r="AD117" s="14">
        <v>0</v>
      </c>
      <c r="AE117" s="14">
        <v>0</v>
      </c>
      <c r="AF117" s="14">
        <v>0</v>
      </c>
      <c r="AG117" s="14">
        <v>0</v>
      </c>
      <c r="AH117" s="14">
        <v>0</v>
      </c>
      <c r="AI117" s="14">
        <v>0</v>
      </c>
      <c r="AJ117" s="14">
        <v>0</v>
      </c>
      <c r="AK117" s="14">
        <v>0</v>
      </c>
    </row>
    <row r="118" spans="1:37" ht="13.5" customHeight="1" x14ac:dyDescent="0.25">
      <c r="A118" s="45" t="s">
        <v>109</v>
      </c>
      <c r="B118" s="31" t="s">
        <v>110</v>
      </c>
      <c r="C118" s="36">
        <v>6</v>
      </c>
      <c r="D118" s="37">
        <v>0</v>
      </c>
      <c r="E118" s="13">
        <v>0</v>
      </c>
      <c r="F118" s="13">
        <v>0</v>
      </c>
      <c r="G118" s="13">
        <v>0</v>
      </c>
      <c r="H118" s="14">
        <v>0</v>
      </c>
      <c r="I118" s="14">
        <v>0</v>
      </c>
      <c r="J118" s="14">
        <v>0</v>
      </c>
      <c r="K118" s="14">
        <v>0</v>
      </c>
      <c r="L118" s="14">
        <v>0</v>
      </c>
      <c r="M118" s="14">
        <v>0</v>
      </c>
      <c r="N118" s="14">
        <v>0</v>
      </c>
      <c r="O118" s="14">
        <v>0</v>
      </c>
      <c r="P118" s="14">
        <v>0</v>
      </c>
      <c r="Q118" s="14">
        <v>0</v>
      </c>
      <c r="R118" s="14">
        <v>0</v>
      </c>
      <c r="S118" s="14">
        <v>0</v>
      </c>
      <c r="T118" s="14">
        <v>0</v>
      </c>
      <c r="U118" s="14">
        <v>0</v>
      </c>
      <c r="V118" s="14">
        <v>0</v>
      </c>
      <c r="W118" s="14">
        <v>0</v>
      </c>
      <c r="X118" s="14">
        <v>6</v>
      </c>
      <c r="Y118" s="14">
        <v>0</v>
      </c>
      <c r="Z118" s="14">
        <v>0</v>
      </c>
      <c r="AA118" s="14">
        <v>0</v>
      </c>
      <c r="AB118" s="14">
        <v>0</v>
      </c>
      <c r="AC118" s="14">
        <v>0</v>
      </c>
      <c r="AD118" s="14">
        <v>0</v>
      </c>
      <c r="AE118" s="14">
        <v>0</v>
      </c>
      <c r="AF118" s="14">
        <v>0</v>
      </c>
      <c r="AG118" s="14">
        <v>0</v>
      </c>
      <c r="AH118" s="14">
        <v>0</v>
      </c>
      <c r="AI118" s="14">
        <v>0</v>
      </c>
      <c r="AJ118" s="14">
        <v>0</v>
      </c>
      <c r="AK118" s="14">
        <v>0</v>
      </c>
    </row>
    <row r="119" spans="1:37" ht="13.5" customHeight="1" x14ac:dyDescent="0.25">
      <c r="A119" s="45" t="s">
        <v>111</v>
      </c>
      <c r="B119" s="31" t="s">
        <v>112</v>
      </c>
      <c r="C119" s="36">
        <v>6</v>
      </c>
      <c r="D119" s="37">
        <v>0</v>
      </c>
      <c r="E119" s="13">
        <v>0</v>
      </c>
      <c r="F119" s="13">
        <v>0</v>
      </c>
      <c r="G119" s="13">
        <v>0</v>
      </c>
      <c r="H119" s="14">
        <v>0</v>
      </c>
      <c r="I119" s="14">
        <v>0</v>
      </c>
      <c r="J119" s="14">
        <v>0</v>
      </c>
      <c r="K119" s="14">
        <v>0</v>
      </c>
      <c r="L119" s="14">
        <v>0</v>
      </c>
      <c r="M119" s="14">
        <v>0</v>
      </c>
      <c r="N119" s="14">
        <v>0</v>
      </c>
      <c r="O119" s="14">
        <v>0</v>
      </c>
      <c r="P119" s="14">
        <v>0</v>
      </c>
      <c r="Q119" s="14">
        <v>0</v>
      </c>
      <c r="R119" s="14">
        <v>0</v>
      </c>
      <c r="S119" s="14">
        <v>0</v>
      </c>
      <c r="T119" s="14">
        <v>0</v>
      </c>
      <c r="U119" s="14">
        <v>0</v>
      </c>
      <c r="V119" s="14">
        <v>0</v>
      </c>
      <c r="W119" s="14">
        <v>0</v>
      </c>
      <c r="X119" s="14">
        <v>1.2</v>
      </c>
      <c r="Y119" s="14">
        <v>4.3</v>
      </c>
      <c r="Z119" s="14">
        <v>0</v>
      </c>
      <c r="AA119" s="14">
        <v>0</v>
      </c>
      <c r="AB119" s="14">
        <v>0</v>
      </c>
      <c r="AC119" s="14">
        <v>0</v>
      </c>
      <c r="AD119" s="14">
        <v>0</v>
      </c>
      <c r="AE119" s="14">
        <v>0</v>
      </c>
      <c r="AF119" s="14">
        <v>0</v>
      </c>
      <c r="AG119" s="14">
        <v>0</v>
      </c>
      <c r="AH119" s="14">
        <v>0</v>
      </c>
      <c r="AI119" s="14">
        <v>0</v>
      </c>
      <c r="AJ119" s="14">
        <v>0</v>
      </c>
      <c r="AK119" s="14">
        <v>0</v>
      </c>
    </row>
    <row r="120" spans="1:37" ht="13.5" customHeight="1" x14ac:dyDescent="0.25">
      <c r="A120" s="40" t="s">
        <v>113</v>
      </c>
      <c r="B120" s="30" t="s">
        <v>114</v>
      </c>
      <c r="C120" s="36">
        <v>6</v>
      </c>
      <c r="D120" s="37">
        <v>0</v>
      </c>
      <c r="E120" s="13">
        <v>0</v>
      </c>
      <c r="F120" s="13">
        <v>0</v>
      </c>
      <c r="G120" s="13">
        <v>0</v>
      </c>
      <c r="H120" s="14">
        <v>0</v>
      </c>
      <c r="I120" s="14">
        <v>0</v>
      </c>
      <c r="J120" s="14">
        <v>0</v>
      </c>
      <c r="K120" s="14">
        <v>0</v>
      </c>
      <c r="L120" s="14">
        <v>0</v>
      </c>
      <c r="M120" s="14">
        <v>0</v>
      </c>
      <c r="N120" s="14">
        <v>0</v>
      </c>
      <c r="O120" s="14">
        <v>0</v>
      </c>
      <c r="P120" s="14">
        <v>0</v>
      </c>
      <c r="Q120" s="14">
        <v>0</v>
      </c>
      <c r="R120" s="14">
        <v>0</v>
      </c>
      <c r="S120" s="14">
        <v>0</v>
      </c>
      <c r="T120" s="14">
        <v>0</v>
      </c>
      <c r="U120" s="14">
        <v>0</v>
      </c>
      <c r="V120" s="14">
        <v>0</v>
      </c>
      <c r="W120" s="14">
        <v>0</v>
      </c>
      <c r="X120" s="14">
        <v>2.4</v>
      </c>
      <c r="Y120" s="14">
        <v>0</v>
      </c>
      <c r="Z120" s="14">
        <v>0</v>
      </c>
      <c r="AA120" s="14">
        <v>0</v>
      </c>
      <c r="AB120" s="14">
        <v>0</v>
      </c>
      <c r="AC120" s="14">
        <v>0</v>
      </c>
      <c r="AD120" s="14">
        <v>0</v>
      </c>
      <c r="AE120" s="14">
        <v>0</v>
      </c>
      <c r="AF120" s="14">
        <v>0</v>
      </c>
      <c r="AG120" s="14">
        <v>0</v>
      </c>
      <c r="AH120" s="14">
        <v>0</v>
      </c>
      <c r="AI120" s="14">
        <v>0</v>
      </c>
      <c r="AJ120" s="14">
        <v>0</v>
      </c>
      <c r="AK120" s="14">
        <v>0</v>
      </c>
    </row>
    <row r="121" spans="1:37" ht="13.5" customHeight="1" x14ac:dyDescent="0.25">
      <c r="A121" s="40" t="s">
        <v>115</v>
      </c>
      <c r="B121" s="30" t="s">
        <v>116</v>
      </c>
      <c r="C121" s="36"/>
      <c r="D121" s="35"/>
      <c r="E121" s="13"/>
      <c r="F121" s="13"/>
      <c r="G121" s="13"/>
      <c r="H121" s="14"/>
      <c r="I121" s="14"/>
      <c r="J121" s="14"/>
      <c r="K121" s="14"/>
      <c r="L121" s="14"/>
      <c r="M121" s="14"/>
      <c r="N121" s="14"/>
      <c r="O121" s="14"/>
      <c r="P121" s="14"/>
      <c r="Q121" s="14"/>
      <c r="R121" s="14"/>
      <c r="S121" s="14"/>
      <c r="T121" s="14"/>
      <c r="U121" s="14"/>
      <c r="V121" s="14"/>
      <c r="W121" s="14"/>
      <c r="X121" s="20"/>
      <c r="Y121" s="14"/>
      <c r="Z121" s="14"/>
      <c r="AA121" s="14"/>
      <c r="AB121" s="14"/>
      <c r="AC121" s="14"/>
      <c r="AD121" s="14"/>
      <c r="AE121" s="12"/>
      <c r="AF121" s="12"/>
      <c r="AG121" s="12"/>
      <c r="AH121" s="12"/>
      <c r="AI121" s="12"/>
      <c r="AJ121" s="12"/>
      <c r="AK121" s="12"/>
    </row>
    <row r="122" spans="1:37" ht="13.5" customHeight="1" x14ac:dyDescent="0.25">
      <c r="A122" s="45" t="s">
        <v>117</v>
      </c>
      <c r="B122" s="31" t="s">
        <v>90</v>
      </c>
      <c r="C122" s="36">
        <v>6</v>
      </c>
      <c r="D122" s="37">
        <v>0</v>
      </c>
      <c r="E122" s="13">
        <v>0</v>
      </c>
      <c r="F122" s="13">
        <v>0</v>
      </c>
      <c r="G122" s="13">
        <v>0</v>
      </c>
      <c r="H122" s="14">
        <v>0</v>
      </c>
      <c r="I122" s="14">
        <v>0</v>
      </c>
      <c r="J122" s="14">
        <v>0</v>
      </c>
      <c r="K122" s="14">
        <v>0</v>
      </c>
      <c r="L122" s="14">
        <v>0</v>
      </c>
      <c r="M122" s="14">
        <v>0</v>
      </c>
      <c r="N122" s="14">
        <v>0</v>
      </c>
      <c r="O122" s="14">
        <v>0</v>
      </c>
      <c r="P122" s="14">
        <v>0</v>
      </c>
      <c r="Q122" s="14">
        <v>0</v>
      </c>
      <c r="R122" s="14">
        <v>0</v>
      </c>
      <c r="S122" s="14">
        <v>0</v>
      </c>
      <c r="T122" s="14">
        <v>0</v>
      </c>
      <c r="U122" s="14">
        <v>0</v>
      </c>
      <c r="V122" s="14">
        <v>0</v>
      </c>
      <c r="W122" s="14">
        <v>0</v>
      </c>
      <c r="X122" s="14">
        <v>2.4</v>
      </c>
      <c r="Y122" s="14">
        <v>4.3</v>
      </c>
      <c r="Z122" s="14">
        <v>0</v>
      </c>
      <c r="AA122" s="14">
        <v>0</v>
      </c>
      <c r="AB122" s="14">
        <v>0</v>
      </c>
      <c r="AC122" s="14">
        <v>0</v>
      </c>
      <c r="AD122" s="14">
        <v>0</v>
      </c>
      <c r="AE122" s="14">
        <v>0</v>
      </c>
      <c r="AF122" s="14">
        <v>0</v>
      </c>
      <c r="AG122" s="14">
        <v>0</v>
      </c>
      <c r="AH122" s="14">
        <v>0</v>
      </c>
      <c r="AI122" s="14">
        <v>0</v>
      </c>
      <c r="AJ122" s="14">
        <v>0</v>
      </c>
      <c r="AK122" s="14">
        <v>0</v>
      </c>
    </row>
    <row r="123" spans="1:37" ht="13.5" customHeight="1" x14ac:dyDescent="0.25">
      <c r="A123" s="40" t="s">
        <v>118</v>
      </c>
      <c r="B123" s="30" t="s">
        <v>119</v>
      </c>
      <c r="C123" s="36">
        <v>6</v>
      </c>
      <c r="D123" s="37">
        <v>0</v>
      </c>
      <c r="E123" s="13">
        <v>0</v>
      </c>
      <c r="F123" s="13">
        <v>0</v>
      </c>
      <c r="G123" s="13">
        <v>0</v>
      </c>
      <c r="H123" s="14">
        <v>0</v>
      </c>
      <c r="I123" s="14">
        <v>0</v>
      </c>
      <c r="J123" s="14">
        <v>0</v>
      </c>
      <c r="K123" s="14">
        <v>0</v>
      </c>
      <c r="L123" s="14">
        <v>0</v>
      </c>
      <c r="M123" s="14">
        <v>0</v>
      </c>
      <c r="N123" s="14">
        <v>0</v>
      </c>
      <c r="O123" s="14">
        <v>0</v>
      </c>
      <c r="P123" s="14">
        <v>0</v>
      </c>
      <c r="Q123" s="14">
        <v>0</v>
      </c>
      <c r="R123" s="14">
        <v>0</v>
      </c>
      <c r="S123" s="14">
        <v>0</v>
      </c>
      <c r="T123" s="14">
        <v>0</v>
      </c>
      <c r="U123" s="14">
        <v>0</v>
      </c>
      <c r="V123" s="14">
        <v>0</v>
      </c>
      <c r="W123" s="14">
        <v>0</v>
      </c>
      <c r="X123" s="14">
        <v>0</v>
      </c>
      <c r="Y123" s="14">
        <v>0</v>
      </c>
      <c r="Z123" s="14">
        <v>0</v>
      </c>
      <c r="AA123" s="14">
        <v>0</v>
      </c>
      <c r="AB123" s="14">
        <v>0</v>
      </c>
      <c r="AC123" s="14">
        <v>0</v>
      </c>
      <c r="AD123" s="14">
        <v>0</v>
      </c>
      <c r="AE123" s="14">
        <v>0</v>
      </c>
      <c r="AF123" s="14">
        <v>0</v>
      </c>
      <c r="AG123" s="14">
        <v>0</v>
      </c>
      <c r="AH123" s="14">
        <v>0</v>
      </c>
      <c r="AI123" s="14">
        <v>0</v>
      </c>
      <c r="AJ123" s="14">
        <v>0</v>
      </c>
      <c r="AK123" s="14">
        <v>0</v>
      </c>
    </row>
    <row r="124" spans="1:37" ht="13.5" customHeight="1" x14ac:dyDescent="0.25">
      <c r="A124" s="40" t="s">
        <v>120</v>
      </c>
      <c r="B124" s="30" t="s">
        <v>121</v>
      </c>
      <c r="C124" s="36"/>
      <c r="D124" s="35"/>
      <c r="E124" s="13"/>
      <c r="F124" s="13"/>
      <c r="G124" s="13"/>
      <c r="H124" s="14"/>
      <c r="I124" s="14"/>
      <c r="J124" s="14"/>
      <c r="K124" s="14"/>
      <c r="L124" s="14"/>
      <c r="M124" s="14"/>
      <c r="N124" s="14"/>
      <c r="O124" s="14"/>
      <c r="P124" s="14"/>
      <c r="Q124" s="14"/>
      <c r="R124" s="14"/>
      <c r="S124" s="14"/>
      <c r="T124" s="14"/>
      <c r="U124" s="14"/>
      <c r="V124" s="14"/>
      <c r="W124" s="14"/>
      <c r="X124" s="20"/>
      <c r="Y124" s="14"/>
      <c r="Z124" s="14"/>
      <c r="AA124" s="14"/>
      <c r="AB124" s="14"/>
      <c r="AC124" s="14"/>
      <c r="AD124" s="14"/>
      <c r="AE124" s="12"/>
      <c r="AF124" s="12"/>
      <c r="AG124" s="12"/>
      <c r="AH124" s="12"/>
      <c r="AI124" s="12"/>
      <c r="AJ124" s="12"/>
      <c r="AK124" s="12"/>
    </row>
    <row r="125" spans="1:37" ht="13.5" customHeight="1" x14ac:dyDescent="0.25">
      <c r="A125" s="45" t="s">
        <v>122</v>
      </c>
      <c r="B125" s="31" t="s">
        <v>123</v>
      </c>
      <c r="C125" s="36">
        <v>6</v>
      </c>
      <c r="D125" s="37">
        <v>0</v>
      </c>
      <c r="E125" s="13">
        <v>0</v>
      </c>
      <c r="F125" s="13">
        <v>0</v>
      </c>
      <c r="G125" s="13">
        <v>0</v>
      </c>
      <c r="H125" s="14">
        <v>0</v>
      </c>
      <c r="I125" s="14">
        <v>0</v>
      </c>
      <c r="J125" s="14">
        <v>0</v>
      </c>
      <c r="K125" s="14">
        <v>0</v>
      </c>
      <c r="L125" s="14">
        <v>0</v>
      </c>
      <c r="M125" s="14">
        <v>0</v>
      </c>
      <c r="N125" s="14">
        <v>0</v>
      </c>
      <c r="O125" s="14">
        <v>0</v>
      </c>
      <c r="P125" s="14">
        <v>0</v>
      </c>
      <c r="Q125" s="14">
        <v>0</v>
      </c>
      <c r="R125" s="14">
        <v>0</v>
      </c>
      <c r="S125" s="14">
        <v>0</v>
      </c>
      <c r="T125" s="14">
        <v>0</v>
      </c>
      <c r="U125" s="14">
        <v>0</v>
      </c>
      <c r="V125" s="14">
        <v>0</v>
      </c>
      <c r="W125" s="14">
        <v>0</v>
      </c>
      <c r="X125" s="14">
        <v>6</v>
      </c>
      <c r="Y125" s="14">
        <v>0</v>
      </c>
      <c r="Z125" s="14">
        <v>0</v>
      </c>
      <c r="AA125" s="14">
        <v>0</v>
      </c>
      <c r="AB125" s="14">
        <v>0</v>
      </c>
      <c r="AC125" s="14">
        <v>0</v>
      </c>
      <c r="AD125" s="14">
        <v>0</v>
      </c>
      <c r="AE125" s="14">
        <v>0</v>
      </c>
      <c r="AF125" s="14">
        <v>0</v>
      </c>
      <c r="AG125" s="14">
        <v>0</v>
      </c>
      <c r="AH125" s="14">
        <v>0</v>
      </c>
      <c r="AI125" s="14">
        <v>0</v>
      </c>
      <c r="AJ125" s="14">
        <v>0</v>
      </c>
      <c r="AK125" s="14">
        <v>0</v>
      </c>
    </row>
    <row r="126" spans="1:37" ht="13.5" customHeight="1" x14ac:dyDescent="0.25">
      <c r="A126" s="40" t="s">
        <v>124</v>
      </c>
      <c r="B126" s="30" t="s">
        <v>125</v>
      </c>
      <c r="C126" s="36"/>
      <c r="D126" s="35"/>
      <c r="E126" s="13"/>
      <c r="F126" s="13"/>
      <c r="G126" s="13"/>
      <c r="H126" s="14"/>
      <c r="I126" s="14"/>
      <c r="J126" s="14"/>
      <c r="K126" s="14"/>
      <c r="L126" s="14"/>
      <c r="M126" s="14"/>
      <c r="N126" s="14"/>
      <c r="O126" s="14"/>
      <c r="P126" s="14"/>
      <c r="Q126" s="14"/>
      <c r="R126" s="14"/>
      <c r="S126" s="14"/>
      <c r="T126" s="14"/>
      <c r="U126" s="14"/>
      <c r="V126" s="14"/>
      <c r="W126" s="14"/>
      <c r="X126" s="20"/>
      <c r="Y126" s="14"/>
      <c r="Z126" s="14"/>
      <c r="AA126" s="14"/>
      <c r="AB126" s="14"/>
      <c r="AC126" s="14"/>
      <c r="AD126" s="14"/>
      <c r="AE126" s="12"/>
      <c r="AF126" s="12"/>
      <c r="AG126" s="12"/>
      <c r="AH126" s="12"/>
      <c r="AI126" s="12"/>
      <c r="AJ126" s="12"/>
      <c r="AK126" s="12"/>
    </row>
    <row r="127" spans="1:37" ht="13.5" customHeight="1" x14ac:dyDescent="0.25">
      <c r="A127" s="45" t="s">
        <v>126</v>
      </c>
      <c r="B127" s="31" t="s">
        <v>7</v>
      </c>
      <c r="C127" s="36"/>
      <c r="D127" s="35"/>
      <c r="E127" s="13"/>
      <c r="F127" s="13"/>
      <c r="G127" s="13"/>
      <c r="H127" s="14"/>
      <c r="I127" s="14"/>
      <c r="J127" s="14"/>
      <c r="K127" s="14"/>
      <c r="L127" s="14"/>
      <c r="M127" s="14"/>
      <c r="N127" s="14"/>
      <c r="O127" s="14"/>
      <c r="P127" s="14"/>
      <c r="Q127" s="14"/>
      <c r="R127" s="14"/>
      <c r="S127" s="14"/>
      <c r="T127" s="14"/>
      <c r="U127" s="14"/>
      <c r="V127" s="14"/>
      <c r="W127" s="14"/>
      <c r="X127" s="20"/>
      <c r="Y127" s="14"/>
      <c r="Z127" s="14"/>
      <c r="AA127" s="14"/>
      <c r="AB127" s="14"/>
      <c r="AC127" s="14"/>
      <c r="AD127" s="14"/>
      <c r="AE127" s="12"/>
      <c r="AF127" s="12"/>
      <c r="AG127" s="12"/>
      <c r="AH127" s="12"/>
      <c r="AI127" s="12"/>
      <c r="AJ127" s="12"/>
      <c r="AK127" s="12"/>
    </row>
    <row r="128" spans="1:37" ht="13.5" customHeight="1" x14ac:dyDescent="0.25">
      <c r="A128" s="45" t="s">
        <v>127</v>
      </c>
      <c r="B128" s="31" t="s">
        <v>128</v>
      </c>
      <c r="C128" s="36">
        <v>6</v>
      </c>
      <c r="D128" s="37">
        <v>0</v>
      </c>
      <c r="E128" s="13">
        <v>0</v>
      </c>
      <c r="F128" s="13">
        <v>0</v>
      </c>
      <c r="G128" s="13">
        <v>0</v>
      </c>
      <c r="H128" s="14">
        <v>0</v>
      </c>
      <c r="I128" s="14">
        <v>0</v>
      </c>
      <c r="J128" s="14">
        <v>0</v>
      </c>
      <c r="K128" s="14">
        <v>0</v>
      </c>
      <c r="L128" s="14">
        <v>0</v>
      </c>
      <c r="M128" s="14">
        <v>0</v>
      </c>
      <c r="N128" s="14">
        <v>0</v>
      </c>
      <c r="O128" s="14">
        <v>0</v>
      </c>
      <c r="P128" s="14">
        <v>0</v>
      </c>
      <c r="Q128" s="14">
        <v>0</v>
      </c>
      <c r="R128" s="14">
        <v>0</v>
      </c>
      <c r="S128" s="14">
        <v>0</v>
      </c>
      <c r="T128" s="14">
        <v>0</v>
      </c>
      <c r="U128" s="14">
        <v>0</v>
      </c>
      <c r="V128" s="14">
        <v>0</v>
      </c>
      <c r="W128" s="14">
        <v>0</v>
      </c>
      <c r="X128" s="14">
        <v>6</v>
      </c>
      <c r="Y128" s="14">
        <v>0</v>
      </c>
      <c r="Z128" s="14">
        <v>0</v>
      </c>
      <c r="AA128" s="14">
        <v>0</v>
      </c>
      <c r="AB128" s="14">
        <v>0</v>
      </c>
      <c r="AC128" s="14">
        <v>0</v>
      </c>
      <c r="AD128" s="14">
        <v>0</v>
      </c>
      <c r="AE128" s="14">
        <v>0</v>
      </c>
      <c r="AF128" s="14">
        <v>0</v>
      </c>
      <c r="AG128" s="14">
        <v>0</v>
      </c>
      <c r="AH128" s="14">
        <v>0</v>
      </c>
      <c r="AI128" s="14">
        <v>0</v>
      </c>
      <c r="AJ128" s="14">
        <v>0</v>
      </c>
      <c r="AK128" s="14">
        <v>0</v>
      </c>
    </row>
    <row r="129" spans="1:37" ht="13.5" customHeight="1" x14ac:dyDescent="0.25">
      <c r="A129" s="40" t="s">
        <v>129</v>
      </c>
      <c r="B129" s="30" t="s">
        <v>130</v>
      </c>
      <c r="C129" s="36"/>
      <c r="D129" s="35"/>
      <c r="E129" s="13"/>
      <c r="F129" s="13"/>
      <c r="G129" s="13"/>
      <c r="H129" s="14"/>
      <c r="I129" s="14"/>
      <c r="J129" s="14"/>
      <c r="K129" s="14"/>
      <c r="L129" s="14"/>
      <c r="M129" s="14"/>
      <c r="N129" s="14"/>
      <c r="O129" s="14"/>
      <c r="P129" s="14"/>
      <c r="Q129" s="14"/>
      <c r="R129" s="14"/>
      <c r="S129" s="14"/>
      <c r="T129" s="14"/>
      <c r="U129" s="14"/>
      <c r="V129" s="14"/>
      <c r="W129" s="14"/>
      <c r="X129" s="20"/>
      <c r="Y129" s="14"/>
      <c r="Z129" s="14"/>
      <c r="AA129" s="14"/>
      <c r="AB129" s="14"/>
      <c r="AC129" s="14"/>
      <c r="AD129" s="14"/>
      <c r="AE129" s="12"/>
      <c r="AF129" s="12"/>
      <c r="AG129" s="12"/>
      <c r="AH129" s="12"/>
      <c r="AI129" s="12"/>
      <c r="AJ129" s="12"/>
      <c r="AK129" s="12"/>
    </row>
    <row r="130" spans="1:37" ht="13.5" customHeight="1" x14ac:dyDescent="0.25">
      <c r="A130" s="44" t="s">
        <v>279</v>
      </c>
      <c r="B130" s="21" t="s">
        <v>331</v>
      </c>
      <c r="C130" s="36">
        <v>6</v>
      </c>
      <c r="D130" s="37">
        <v>0</v>
      </c>
      <c r="E130" s="14">
        <v>0</v>
      </c>
      <c r="F130" s="14">
        <v>0</v>
      </c>
      <c r="G130" s="14">
        <v>0</v>
      </c>
      <c r="H130" s="14">
        <v>0</v>
      </c>
      <c r="I130" s="14">
        <v>0</v>
      </c>
      <c r="J130" s="14">
        <v>0</v>
      </c>
      <c r="K130" s="14">
        <v>0</v>
      </c>
      <c r="L130" s="14">
        <v>0</v>
      </c>
      <c r="M130" s="14">
        <v>0</v>
      </c>
      <c r="N130" s="14">
        <v>0</v>
      </c>
      <c r="O130" s="14">
        <v>0</v>
      </c>
      <c r="P130" s="14">
        <v>0</v>
      </c>
      <c r="Q130" s="14">
        <v>0</v>
      </c>
      <c r="R130" s="14">
        <v>0</v>
      </c>
      <c r="S130" s="14">
        <v>0</v>
      </c>
      <c r="T130" s="14">
        <v>0</v>
      </c>
      <c r="U130" s="14">
        <v>0</v>
      </c>
      <c r="V130" s="14">
        <v>0</v>
      </c>
      <c r="W130" s="14">
        <v>0</v>
      </c>
      <c r="X130" s="14">
        <v>1.2</v>
      </c>
      <c r="Y130" s="14">
        <v>0</v>
      </c>
      <c r="Z130" s="14">
        <v>0</v>
      </c>
      <c r="AA130" s="14">
        <v>0</v>
      </c>
      <c r="AB130" s="14">
        <v>0</v>
      </c>
      <c r="AC130" s="14">
        <v>0</v>
      </c>
      <c r="AD130" s="14">
        <v>0</v>
      </c>
      <c r="AE130" s="14">
        <v>0</v>
      </c>
      <c r="AF130" s="14">
        <v>0</v>
      </c>
      <c r="AG130" s="14">
        <v>0</v>
      </c>
      <c r="AH130" s="14">
        <v>0</v>
      </c>
      <c r="AI130" s="14">
        <v>0</v>
      </c>
      <c r="AJ130" s="14">
        <v>0</v>
      </c>
      <c r="AK130" s="14">
        <v>0</v>
      </c>
    </row>
    <row r="131" spans="1:37" ht="13.5" customHeight="1" x14ac:dyDescent="0.25">
      <c r="A131" s="45"/>
      <c r="B131" s="31" t="s">
        <v>326</v>
      </c>
      <c r="C131" s="36"/>
      <c r="D131" s="35"/>
      <c r="E131" s="13"/>
      <c r="F131" s="13"/>
      <c r="G131" s="13"/>
      <c r="H131" s="14"/>
      <c r="I131" s="14"/>
      <c r="J131" s="14"/>
      <c r="K131" s="14"/>
      <c r="L131" s="14"/>
      <c r="M131" s="14"/>
      <c r="N131" s="14"/>
      <c r="O131" s="14"/>
      <c r="P131" s="14"/>
      <c r="Q131" s="14"/>
      <c r="R131" s="14"/>
      <c r="S131" s="14"/>
      <c r="T131" s="14"/>
      <c r="U131" s="14"/>
      <c r="V131" s="14"/>
      <c r="W131" s="14"/>
      <c r="X131" s="20"/>
      <c r="Y131" s="14"/>
      <c r="Z131" s="14"/>
      <c r="AA131" s="14"/>
      <c r="AB131" s="14"/>
      <c r="AC131" s="14"/>
      <c r="AD131" s="14"/>
      <c r="AE131" s="12"/>
      <c r="AF131" s="12"/>
      <c r="AG131" s="12"/>
      <c r="AH131" s="12"/>
      <c r="AI131" s="12"/>
      <c r="AJ131" s="12"/>
      <c r="AK131" s="12"/>
    </row>
    <row r="132" spans="1:37" ht="13.5" customHeight="1" x14ac:dyDescent="0.25">
      <c r="A132" s="45" t="s">
        <v>131</v>
      </c>
      <c r="B132" s="31" t="s">
        <v>132</v>
      </c>
      <c r="C132" s="36">
        <v>6</v>
      </c>
      <c r="D132" s="37">
        <v>0</v>
      </c>
      <c r="E132" s="13">
        <v>0</v>
      </c>
      <c r="F132" s="13">
        <v>0</v>
      </c>
      <c r="G132" s="13">
        <v>0</v>
      </c>
      <c r="H132" s="14">
        <v>0</v>
      </c>
      <c r="I132" s="14">
        <v>0</v>
      </c>
      <c r="J132" s="14">
        <v>0</v>
      </c>
      <c r="K132" s="14">
        <v>0</v>
      </c>
      <c r="L132" s="14">
        <v>0</v>
      </c>
      <c r="M132" s="14">
        <v>0</v>
      </c>
      <c r="N132" s="14">
        <v>0</v>
      </c>
      <c r="O132" s="14">
        <v>0</v>
      </c>
      <c r="P132" s="14">
        <v>0</v>
      </c>
      <c r="Q132" s="14">
        <v>0</v>
      </c>
      <c r="R132" s="14">
        <v>0</v>
      </c>
      <c r="S132" s="14">
        <v>0</v>
      </c>
      <c r="T132" s="14">
        <v>0</v>
      </c>
      <c r="U132" s="14">
        <v>0</v>
      </c>
      <c r="V132" s="14">
        <v>0</v>
      </c>
      <c r="W132" s="14">
        <v>0</v>
      </c>
      <c r="X132" s="14">
        <v>1.2</v>
      </c>
      <c r="Y132" s="14">
        <v>0</v>
      </c>
      <c r="Z132" s="14">
        <v>0</v>
      </c>
      <c r="AA132" s="14">
        <v>0</v>
      </c>
      <c r="AB132" s="14">
        <v>0</v>
      </c>
      <c r="AC132" s="14">
        <v>0</v>
      </c>
      <c r="AD132" s="14">
        <v>0</v>
      </c>
      <c r="AE132" s="14">
        <v>0</v>
      </c>
      <c r="AF132" s="14">
        <v>0</v>
      </c>
      <c r="AG132" s="14">
        <v>0</v>
      </c>
      <c r="AH132" s="14">
        <v>0</v>
      </c>
      <c r="AI132" s="14">
        <v>0</v>
      </c>
      <c r="AJ132" s="14">
        <v>0</v>
      </c>
      <c r="AK132" s="14">
        <v>0</v>
      </c>
    </row>
    <row r="133" spans="1:37" ht="13.5" customHeight="1" x14ac:dyDescent="0.25">
      <c r="A133" s="45" t="s">
        <v>134</v>
      </c>
      <c r="B133" s="31" t="s">
        <v>135</v>
      </c>
      <c r="C133" s="36"/>
      <c r="D133" s="35"/>
      <c r="E133" s="13"/>
      <c r="F133" s="13"/>
      <c r="G133" s="13"/>
      <c r="H133" s="14"/>
      <c r="I133" s="14"/>
      <c r="J133" s="14"/>
      <c r="K133" s="14"/>
      <c r="L133" s="14"/>
      <c r="M133" s="14"/>
      <c r="N133" s="14"/>
      <c r="O133" s="14"/>
      <c r="P133" s="14"/>
      <c r="Q133" s="14"/>
      <c r="R133" s="14"/>
      <c r="S133" s="14"/>
      <c r="T133" s="14"/>
      <c r="U133" s="14"/>
      <c r="V133" s="14"/>
      <c r="W133" s="14"/>
      <c r="X133" s="20"/>
      <c r="Y133" s="14"/>
      <c r="Z133" s="14"/>
      <c r="AA133" s="14"/>
      <c r="AB133" s="14"/>
      <c r="AC133" s="14"/>
      <c r="AD133" s="14"/>
      <c r="AE133" s="12"/>
      <c r="AF133" s="12"/>
      <c r="AG133" s="12"/>
      <c r="AH133" s="12"/>
      <c r="AI133" s="12"/>
      <c r="AJ133" s="12"/>
      <c r="AK133" s="12"/>
    </row>
    <row r="134" spans="1:37" ht="13.5" customHeight="1" x14ac:dyDescent="0.25">
      <c r="A134" s="45"/>
      <c r="B134" s="31" t="s">
        <v>136</v>
      </c>
      <c r="C134" s="36"/>
      <c r="D134" s="35"/>
      <c r="E134" s="13"/>
      <c r="F134" s="13"/>
      <c r="G134" s="13"/>
      <c r="H134" s="14"/>
      <c r="I134" s="14"/>
      <c r="J134" s="14"/>
      <c r="K134" s="14"/>
      <c r="L134" s="14"/>
      <c r="M134" s="14"/>
      <c r="N134" s="14"/>
      <c r="O134" s="14"/>
      <c r="P134" s="14"/>
      <c r="Q134" s="14"/>
      <c r="R134" s="14"/>
      <c r="S134" s="14"/>
      <c r="T134" s="14"/>
      <c r="U134" s="14"/>
      <c r="V134" s="14"/>
      <c r="W134" s="14"/>
      <c r="X134" s="20"/>
      <c r="Y134" s="14"/>
      <c r="Z134" s="14"/>
      <c r="AA134" s="14"/>
      <c r="AB134" s="14"/>
      <c r="AC134" s="14"/>
      <c r="AD134" s="14"/>
      <c r="AE134" s="12"/>
      <c r="AF134" s="12"/>
      <c r="AG134" s="12"/>
      <c r="AH134" s="12"/>
      <c r="AI134" s="12"/>
      <c r="AJ134" s="12"/>
      <c r="AK134" s="12"/>
    </row>
    <row r="135" spans="1:37" ht="13.5" customHeight="1" x14ac:dyDescent="0.25">
      <c r="A135" s="45" t="s">
        <v>137</v>
      </c>
      <c r="B135" s="31" t="s">
        <v>138</v>
      </c>
      <c r="C135" s="36">
        <v>6</v>
      </c>
      <c r="D135" s="37">
        <v>0</v>
      </c>
      <c r="E135" s="13">
        <v>0</v>
      </c>
      <c r="F135" s="13">
        <v>0</v>
      </c>
      <c r="G135" s="13">
        <v>0</v>
      </c>
      <c r="H135" s="14">
        <v>0</v>
      </c>
      <c r="I135" s="14">
        <v>0</v>
      </c>
      <c r="J135" s="14">
        <v>0</v>
      </c>
      <c r="K135" s="14">
        <v>0</v>
      </c>
      <c r="L135" s="14">
        <v>0</v>
      </c>
      <c r="M135" s="14">
        <v>0</v>
      </c>
      <c r="N135" s="14">
        <v>0</v>
      </c>
      <c r="O135" s="14">
        <v>0</v>
      </c>
      <c r="P135" s="14">
        <v>0</v>
      </c>
      <c r="Q135" s="14">
        <v>0</v>
      </c>
      <c r="R135" s="14">
        <v>0</v>
      </c>
      <c r="S135" s="14">
        <v>0</v>
      </c>
      <c r="T135" s="14">
        <v>0</v>
      </c>
      <c r="U135" s="14">
        <v>0</v>
      </c>
      <c r="V135" s="14">
        <v>0</v>
      </c>
      <c r="W135" s="14">
        <v>0</v>
      </c>
      <c r="X135" s="14">
        <v>6</v>
      </c>
      <c r="Y135" s="14">
        <v>4.3</v>
      </c>
      <c r="Z135" s="14">
        <v>0</v>
      </c>
      <c r="AA135" s="14">
        <v>0</v>
      </c>
      <c r="AB135" s="14">
        <v>0</v>
      </c>
      <c r="AC135" s="14">
        <v>0</v>
      </c>
      <c r="AD135" s="14">
        <v>0</v>
      </c>
      <c r="AE135" s="14">
        <v>0</v>
      </c>
      <c r="AF135" s="14">
        <v>0</v>
      </c>
      <c r="AG135" s="14">
        <v>0</v>
      </c>
      <c r="AH135" s="14">
        <v>0</v>
      </c>
      <c r="AI135" s="14">
        <v>0</v>
      </c>
      <c r="AJ135" s="14">
        <v>0</v>
      </c>
      <c r="AK135" s="14">
        <v>0</v>
      </c>
    </row>
    <row r="136" spans="1:37" ht="13.5" customHeight="1" x14ac:dyDescent="0.25">
      <c r="A136" s="45" t="s">
        <v>139</v>
      </c>
      <c r="B136" s="31" t="s">
        <v>140</v>
      </c>
      <c r="C136" s="36">
        <v>6</v>
      </c>
      <c r="D136" s="37">
        <v>0</v>
      </c>
      <c r="E136" s="13">
        <v>0</v>
      </c>
      <c r="F136" s="13">
        <v>0</v>
      </c>
      <c r="G136" s="13">
        <v>0</v>
      </c>
      <c r="H136" s="14">
        <v>0</v>
      </c>
      <c r="I136" s="14">
        <v>0</v>
      </c>
      <c r="J136" s="14">
        <v>0</v>
      </c>
      <c r="K136" s="14">
        <v>0</v>
      </c>
      <c r="L136" s="14">
        <v>0</v>
      </c>
      <c r="M136" s="14">
        <v>0</v>
      </c>
      <c r="N136" s="14">
        <v>0</v>
      </c>
      <c r="O136" s="14">
        <v>0</v>
      </c>
      <c r="P136" s="14">
        <v>0</v>
      </c>
      <c r="Q136" s="14">
        <v>0</v>
      </c>
      <c r="R136" s="14">
        <v>0</v>
      </c>
      <c r="S136" s="14">
        <v>0</v>
      </c>
      <c r="T136" s="14">
        <v>0</v>
      </c>
      <c r="U136" s="14">
        <v>0</v>
      </c>
      <c r="V136" s="14">
        <v>0</v>
      </c>
      <c r="W136" s="14">
        <v>0</v>
      </c>
      <c r="X136" s="14">
        <v>6</v>
      </c>
      <c r="Y136" s="14">
        <v>4.3</v>
      </c>
      <c r="Z136" s="14">
        <v>0</v>
      </c>
      <c r="AA136" s="14">
        <v>0</v>
      </c>
      <c r="AB136" s="14">
        <v>0</v>
      </c>
      <c r="AC136" s="14">
        <v>0</v>
      </c>
      <c r="AD136" s="14">
        <v>0</v>
      </c>
      <c r="AE136" s="14">
        <v>0</v>
      </c>
      <c r="AF136" s="14">
        <v>0</v>
      </c>
      <c r="AG136" s="14">
        <v>0</v>
      </c>
      <c r="AH136" s="14">
        <v>0</v>
      </c>
      <c r="AI136" s="14">
        <v>0</v>
      </c>
      <c r="AJ136" s="14">
        <v>0</v>
      </c>
      <c r="AK136" s="14">
        <v>0</v>
      </c>
    </row>
    <row r="137" spans="1:37" ht="13.5" customHeight="1" x14ac:dyDescent="0.25">
      <c r="A137" s="45" t="s">
        <v>141</v>
      </c>
      <c r="B137" s="31" t="s">
        <v>142</v>
      </c>
      <c r="C137" s="36">
        <v>6</v>
      </c>
      <c r="D137" s="37">
        <v>0</v>
      </c>
      <c r="E137" s="13">
        <v>0</v>
      </c>
      <c r="F137" s="13">
        <v>0</v>
      </c>
      <c r="G137" s="13">
        <v>0</v>
      </c>
      <c r="H137" s="14">
        <v>0</v>
      </c>
      <c r="I137" s="14">
        <v>0</v>
      </c>
      <c r="J137" s="14">
        <v>0</v>
      </c>
      <c r="K137" s="14">
        <v>0</v>
      </c>
      <c r="L137" s="14">
        <v>0</v>
      </c>
      <c r="M137" s="14">
        <v>0</v>
      </c>
      <c r="N137" s="14">
        <v>0</v>
      </c>
      <c r="O137" s="14">
        <v>0</v>
      </c>
      <c r="P137" s="14">
        <v>0</v>
      </c>
      <c r="Q137" s="14">
        <v>0</v>
      </c>
      <c r="R137" s="14">
        <v>0</v>
      </c>
      <c r="S137" s="14">
        <v>0</v>
      </c>
      <c r="T137" s="14">
        <v>0</v>
      </c>
      <c r="U137" s="14">
        <v>0</v>
      </c>
      <c r="V137" s="14">
        <v>0</v>
      </c>
      <c r="W137" s="14">
        <v>0</v>
      </c>
      <c r="X137" s="14">
        <v>6</v>
      </c>
      <c r="Y137" s="14">
        <v>0</v>
      </c>
      <c r="Z137" s="14">
        <v>0</v>
      </c>
      <c r="AA137" s="14">
        <v>0</v>
      </c>
      <c r="AB137" s="14">
        <v>0</v>
      </c>
      <c r="AC137" s="14">
        <v>0</v>
      </c>
      <c r="AD137" s="14">
        <v>0</v>
      </c>
      <c r="AE137" s="14">
        <v>0</v>
      </c>
      <c r="AF137" s="14">
        <v>0</v>
      </c>
      <c r="AG137" s="14">
        <v>0</v>
      </c>
      <c r="AH137" s="14">
        <v>0</v>
      </c>
      <c r="AI137" s="14">
        <v>0</v>
      </c>
      <c r="AJ137" s="14">
        <v>0</v>
      </c>
      <c r="AK137" s="14">
        <v>0</v>
      </c>
    </row>
    <row r="138" spans="1:37" ht="13.5" customHeight="1" x14ac:dyDescent="0.25">
      <c r="A138" s="45" t="s">
        <v>143</v>
      </c>
      <c r="B138" s="31" t="s">
        <v>144</v>
      </c>
      <c r="C138" s="36">
        <v>6</v>
      </c>
      <c r="D138" s="37">
        <v>0</v>
      </c>
      <c r="E138" s="13">
        <v>0</v>
      </c>
      <c r="F138" s="13">
        <v>0</v>
      </c>
      <c r="G138" s="13">
        <v>0</v>
      </c>
      <c r="H138" s="14">
        <v>0</v>
      </c>
      <c r="I138" s="14">
        <v>0</v>
      </c>
      <c r="J138" s="14">
        <v>0</v>
      </c>
      <c r="K138" s="14">
        <v>0</v>
      </c>
      <c r="L138" s="14">
        <v>0</v>
      </c>
      <c r="M138" s="14">
        <v>0</v>
      </c>
      <c r="N138" s="14">
        <v>0</v>
      </c>
      <c r="O138" s="14">
        <v>0</v>
      </c>
      <c r="P138" s="14">
        <v>0</v>
      </c>
      <c r="Q138" s="14">
        <v>0</v>
      </c>
      <c r="R138" s="14">
        <v>0</v>
      </c>
      <c r="S138" s="14">
        <v>0</v>
      </c>
      <c r="T138" s="14">
        <v>0</v>
      </c>
      <c r="U138" s="14">
        <v>0</v>
      </c>
      <c r="V138" s="14">
        <v>0</v>
      </c>
      <c r="W138" s="14">
        <v>0</v>
      </c>
      <c r="X138" s="14">
        <v>6</v>
      </c>
      <c r="Y138" s="14">
        <v>0</v>
      </c>
      <c r="Z138" s="14">
        <v>0</v>
      </c>
      <c r="AA138" s="14">
        <v>0</v>
      </c>
      <c r="AB138" s="14">
        <v>0</v>
      </c>
      <c r="AC138" s="14">
        <v>0</v>
      </c>
      <c r="AD138" s="14">
        <v>0</v>
      </c>
      <c r="AE138" s="14">
        <v>0</v>
      </c>
      <c r="AF138" s="14">
        <v>0</v>
      </c>
      <c r="AG138" s="14">
        <v>0</v>
      </c>
      <c r="AH138" s="14">
        <v>0</v>
      </c>
      <c r="AI138" s="14">
        <v>0</v>
      </c>
      <c r="AJ138" s="14">
        <v>0</v>
      </c>
      <c r="AK138" s="14">
        <v>0</v>
      </c>
    </row>
    <row r="139" spans="1:37" ht="13.5" customHeight="1" x14ac:dyDescent="0.25">
      <c r="A139" s="45" t="s">
        <v>145</v>
      </c>
      <c r="B139" s="31" t="s">
        <v>146</v>
      </c>
      <c r="C139" s="36"/>
      <c r="D139" s="35"/>
      <c r="E139" s="13"/>
      <c r="F139" s="13"/>
      <c r="G139" s="13"/>
      <c r="H139" s="14"/>
      <c r="I139" s="14"/>
      <c r="J139" s="14"/>
      <c r="K139" s="14"/>
      <c r="L139" s="14"/>
      <c r="M139" s="14"/>
      <c r="N139" s="14"/>
      <c r="O139" s="14"/>
      <c r="P139" s="14"/>
      <c r="Q139" s="14"/>
      <c r="R139" s="14"/>
      <c r="S139" s="14"/>
      <c r="T139" s="14"/>
      <c r="U139" s="14"/>
      <c r="V139" s="14"/>
      <c r="W139" s="14"/>
      <c r="X139" s="20"/>
      <c r="Y139" s="14"/>
      <c r="Z139" s="14"/>
      <c r="AA139" s="14"/>
      <c r="AB139" s="14"/>
      <c r="AC139" s="14"/>
      <c r="AD139" s="14"/>
      <c r="AE139" s="12"/>
      <c r="AF139" s="12"/>
      <c r="AG139" s="12"/>
      <c r="AH139" s="12"/>
      <c r="AI139" s="12"/>
      <c r="AJ139" s="12"/>
      <c r="AK139" s="12"/>
    </row>
    <row r="140" spans="1:37" ht="13.5" customHeight="1" x14ac:dyDescent="0.25">
      <c r="A140" s="45" t="s">
        <v>147</v>
      </c>
      <c r="B140" s="31" t="s">
        <v>148</v>
      </c>
      <c r="C140" s="36">
        <v>6</v>
      </c>
      <c r="D140" s="37">
        <v>0</v>
      </c>
      <c r="E140" s="13">
        <v>0</v>
      </c>
      <c r="F140" s="13">
        <v>0</v>
      </c>
      <c r="G140" s="13">
        <v>0</v>
      </c>
      <c r="H140" s="14">
        <v>0</v>
      </c>
      <c r="I140" s="14">
        <v>0</v>
      </c>
      <c r="J140" s="14">
        <v>0</v>
      </c>
      <c r="K140" s="14">
        <v>0</v>
      </c>
      <c r="L140" s="14">
        <v>0</v>
      </c>
      <c r="M140" s="14">
        <v>0</v>
      </c>
      <c r="N140" s="14">
        <v>0</v>
      </c>
      <c r="O140" s="14">
        <v>0</v>
      </c>
      <c r="P140" s="14">
        <v>0</v>
      </c>
      <c r="Q140" s="14">
        <v>0</v>
      </c>
      <c r="R140" s="14">
        <v>0</v>
      </c>
      <c r="S140" s="14">
        <v>0</v>
      </c>
      <c r="T140" s="14">
        <v>0</v>
      </c>
      <c r="U140" s="14">
        <v>0</v>
      </c>
      <c r="V140" s="14">
        <v>0</v>
      </c>
      <c r="W140" s="14">
        <v>0</v>
      </c>
      <c r="X140" s="14">
        <v>0</v>
      </c>
      <c r="Y140" s="14">
        <v>0</v>
      </c>
      <c r="Z140" s="14">
        <v>0</v>
      </c>
      <c r="AA140" s="14">
        <v>0</v>
      </c>
      <c r="AB140" s="14">
        <v>0</v>
      </c>
      <c r="AC140" s="14">
        <v>0</v>
      </c>
      <c r="AD140" s="14">
        <v>0</v>
      </c>
      <c r="AE140" s="14">
        <v>0</v>
      </c>
      <c r="AF140" s="14">
        <v>0</v>
      </c>
      <c r="AG140" s="14">
        <v>0</v>
      </c>
      <c r="AH140" s="14">
        <v>0</v>
      </c>
      <c r="AI140" s="14">
        <v>0</v>
      </c>
      <c r="AJ140" s="14">
        <v>0</v>
      </c>
      <c r="AK140" s="14">
        <v>0</v>
      </c>
    </row>
    <row r="141" spans="1:37" ht="13.5" customHeight="1" x14ac:dyDescent="0.25">
      <c r="A141" s="45" t="s">
        <v>149</v>
      </c>
      <c r="B141" s="31" t="s">
        <v>150</v>
      </c>
      <c r="C141" s="36">
        <v>6</v>
      </c>
      <c r="D141" s="37">
        <v>0</v>
      </c>
      <c r="E141" s="13">
        <v>0</v>
      </c>
      <c r="F141" s="13">
        <v>0</v>
      </c>
      <c r="G141" s="13">
        <v>0</v>
      </c>
      <c r="H141" s="14">
        <v>0</v>
      </c>
      <c r="I141" s="14">
        <v>0</v>
      </c>
      <c r="J141" s="14">
        <v>0</v>
      </c>
      <c r="K141" s="14">
        <v>0</v>
      </c>
      <c r="L141" s="14">
        <v>0</v>
      </c>
      <c r="M141" s="14">
        <v>0</v>
      </c>
      <c r="N141" s="14">
        <v>0</v>
      </c>
      <c r="O141" s="14">
        <v>0</v>
      </c>
      <c r="P141" s="14">
        <v>0</v>
      </c>
      <c r="Q141" s="14">
        <v>0</v>
      </c>
      <c r="R141" s="14">
        <v>0</v>
      </c>
      <c r="S141" s="14">
        <v>0</v>
      </c>
      <c r="T141" s="14">
        <v>0</v>
      </c>
      <c r="U141" s="14">
        <v>0</v>
      </c>
      <c r="V141" s="14">
        <v>0</v>
      </c>
      <c r="W141" s="14">
        <v>0</v>
      </c>
      <c r="X141" s="14">
        <v>0</v>
      </c>
      <c r="Y141" s="14">
        <v>0</v>
      </c>
      <c r="Z141" s="14">
        <v>0</v>
      </c>
      <c r="AA141" s="14">
        <v>0</v>
      </c>
      <c r="AB141" s="14">
        <v>0</v>
      </c>
      <c r="AC141" s="14">
        <v>0</v>
      </c>
      <c r="AD141" s="14">
        <v>0</v>
      </c>
      <c r="AE141" s="14">
        <v>0</v>
      </c>
      <c r="AF141" s="14">
        <v>0</v>
      </c>
      <c r="AG141" s="14">
        <v>0</v>
      </c>
      <c r="AH141" s="14">
        <v>0</v>
      </c>
      <c r="AI141" s="14">
        <v>0</v>
      </c>
      <c r="AJ141" s="14">
        <v>0</v>
      </c>
      <c r="AK141" s="14">
        <v>0</v>
      </c>
    </row>
    <row r="142" spans="1:37" ht="13.5" customHeight="1" x14ac:dyDescent="0.25">
      <c r="A142" s="45" t="s">
        <v>151</v>
      </c>
      <c r="B142" s="31" t="s">
        <v>43</v>
      </c>
      <c r="C142" s="36"/>
      <c r="D142" s="35"/>
      <c r="E142" s="13"/>
      <c r="F142" s="13"/>
      <c r="G142" s="13"/>
      <c r="H142" s="14"/>
      <c r="I142" s="14"/>
      <c r="J142" s="14"/>
      <c r="K142" s="14"/>
      <c r="L142" s="14"/>
      <c r="M142" s="14"/>
      <c r="N142" s="14"/>
      <c r="O142" s="14"/>
      <c r="P142" s="14"/>
      <c r="Q142" s="14"/>
      <c r="R142" s="14"/>
      <c r="S142" s="14"/>
      <c r="T142" s="14"/>
      <c r="U142" s="14"/>
      <c r="V142" s="14"/>
      <c r="W142" s="14"/>
      <c r="X142" s="20"/>
      <c r="Y142" s="14"/>
      <c r="Z142" s="14"/>
      <c r="AA142" s="14"/>
      <c r="AB142" s="14"/>
      <c r="AC142" s="14"/>
      <c r="AD142" s="14"/>
      <c r="AE142" s="12"/>
      <c r="AF142" s="12"/>
      <c r="AG142" s="12"/>
      <c r="AH142" s="12"/>
      <c r="AI142" s="12"/>
      <c r="AJ142" s="12"/>
      <c r="AK142" s="12"/>
    </row>
    <row r="143" spans="1:37" ht="13.5" customHeight="1" x14ac:dyDescent="0.25">
      <c r="A143" s="45" t="s">
        <v>152</v>
      </c>
      <c r="B143" s="31" t="s">
        <v>153</v>
      </c>
      <c r="C143" s="36">
        <v>6</v>
      </c>
      <c r="D143" s="37">
        <v>0</v>
      </c>
      <c r="E143" s="13">
        <v>0</v>
      </c>
      <c r="F143" s="13">
        <v>0</v>
      </c>
      <c r="G143" s="13">
        <v>0</v>
      </c>
      <c r="H143" s="14">
        <v>0</v>
      </c>
      <c r="I143" s="14">
        <v>0</v>
      </c>
      <c r="J143" s="14">
        <v>0</v>
      </c>
      <c r="K143" s="14">
        <v>0</v>
      </c>
      <c r="L143" s="14">
        <v>0</v>
      </c>
      <c r="M143" s="14">
        <v>0</v>
      </c>
      <c r="N143" s="14">
        <v>0</v>
      </c>
      <c r="O143" s="14">
        <v>0</v>
      </c>
      <c r="P143" s="14">
        <v>0</v>
      </c>
      <c r="Q143" s="14">
        <v>0</v>
      </c>
      <c r="R143" s="14">
        <v>0</v>
      </c>
      <c r="S143" s="14">
        <v>0</v>
      </c>
      <c r="T143" s="14">
        <v>0</v>
      </c>
      <c r="U143" s="14">
        <v>0</v>
      </c>
      <c r="V143" s="14">
        <v>0</v>
      </c>
      <c r="W143" s="14">
        <v>0</v>
      </c>
      <c r="X143" s="14">
        <v>0</v>
      </c>
      <c r="Y143" s="14">
        <v>0</v>
      </c>
      <c r="Z143" s="14">
        <v>0</v>
      </c>
      <c r="AA143" s="14">
        <v>0</v>
      </c>
      <c r="AB143" s="14">
        <v>0</v>
      </c>
      <c r="AC143" s="14">
        <v>0</v>
      </c>
      <c r="AD143" s="14">
        <v>0</v>
      </c>
      <c r="AE143" s="14">
        <v>0</v>
      </c>
      <c r="AF143" s="14">
        <v>0</v>
      </c>
      <c r="AG143" s="14">
        <v>0</v>
      </c>
      <c r="AH143" s="14">
        <v>0</v>
      </c>
      <c r="AI143" s="14">
        <v>0</v>
      </c>
      <c r="AJ143" s="14">
        <v>0</v>
      </c>
      <c r="AK143" s="14">
        <v>0</v>
      </c>
    </row>
    <row r="144" spans="1:37" ht="13.5" customHeight="1" x14ac:dyDescent="0.25">
      <c r="A144" s="45" t="s">
        <v>154</v>
      </c>
      <c r="B144" s="31" t="s">
        <v>155</v>
      </c>
      <c r="C144" s="36">
        <v>6</v>
      </c>
      <c r="D144" s="37">
        <v>0</v>
      </c>
      <c r="E144" s="13">
        <v>0</v>
      </c>
      <c r="F144" s="13">
        <v>0</v>
      </c>
      <c r="G144" s="13">
        <v>0</v>
      </c>
      <c r="H144" s="14">
        <v>0</v>
      </c>
      <c r="I144" s="14">
        <v>0</v>
      </c>
      <c r="J144" s="14">
        <v>0</v>
      </c>
      <c r="K144" s="14">
        <v>0</v>
      </c>
      <c r="L144" s="14">
        <v>0</v>
      </c>
      <c r="M144" s="14">
        <v>0</v>
      </c>
      <c r="N144" s="14">
        <v>0</v>
      </c>
      <c r="O144" s="14">
        <v>0</v>
      </c>
      <c r="P144" s="14">
        <v>0</v>
      </c>
      <c r="Q144" s="14">
        <v>0</v>
      </c>
      <c r="R144" s="14">
        <v>0</v>
      </c>
      <c r="S144" s="14">
        <v>0</v>
      </c>
      <c r="T144" s="14">
        <v>0</v>
      </c>
      <c r="U144" s="14">
        <v>0</v>
      </c>
      <c r="V144" s="14">
        <v>0</v>
      </c>
      <c r="W144" s="14">
        <v>0</v>
      </c>
      <c r="X144" s="14">
        <v>6</v>
      </c>
      <c r="Y144" s="14">
        <v>0</v>
      </c>
      <c r="Z144" s="14">
        <v>0</v>
      </c>
      <c r="AA144" s="14">
        <v>0</v>
      </c>
      <c r="AB144" s="14">
        <v>0</v>
      </c>
      <c r="AC144" s="14">
        <v>0</v>
      </c>
      <c r="AD144" s="14">
        <v>0</v>
      </c>
      <c r="AE144" s="14">
        <v>0</v>
      </c>
      <c r="AF144" s="14">
        <v>0</v>
      </c>
      <c r="AG144" s="14">
        <v>0</v>
      </c>
      <c r="AH144" s="14">
        <v>0</v>
      </c>
      <c r="AI144" s="14">
        <v>0</v>
      </c>
      <c r="AJ144" s="14">
        <v>0</v>
      </c>
      <c r="AK144" s="14">
        <v>0</v>
      </c>
    </row>
    <row r="145" spans="1:37" ht="13.5" customHeight="1" x14ac:dyDescent="0.25">
      <c r="A145" s="45" t="s">
        <v>156</v>
      </c>
      <c r="B145" s="31" t="s">
        <v>157</v>
      </c>
      <c r="C145" s="36">
        <v>6</v>
      </c>
      <c r="D145" s="37">
        <v>0</v>
      </c>
      <c r="E145" s="13">
        <v>0</v>
      </c>
      <c r="F145" s="13">
        <v>0</v>
      </c>
      <c r="G145" s="13">
        <v>0</v>
      </c>
      <c r="H145" s="14">
        <v>0</v>
      </c>
      <c r="I145" s="14">
        <v>0</v>
      </c>
      <c r="J145" s="14">
        <v>0</v>
      </c>
      <c r="K145" s="14">
        <v>0</v>
      </c>
      <c r="L145" s="14">
        <v>0</v>
      </c>
      <c r="M145" s="14">
        <v>0</v>
      </c>
      <c r="N145" s="14">
        <v>0</v>
      </c>
      <c r="O145" s="14">
        <v>0</v>
      </c>
      <c r="P145" s="14">
        <v>0</v>
      </c>
      <c r="Q145" s="14">
        <v>0</v>
      </c>
      <c r="R145" s="14">
        <v>0</v>
      </c>
      <c r="S145" s="14">
        <v>0</v>
      </c>
      <c r="T145" s="14">
        <v>0</v>
      </c>
      <c r="U145" s="14">
        <v>0</v>
      </c>
      <c r="V145" s="14">
        <v>0</v>
      </c>
      <c r="W145" s="14">
        <v>0</v>
      </c>
      <c r="X145" s="14">
        <v>1.2</v>
      </c>
      <c r="Y145" s="14">
        <v>0</v>
      </c>
      <c r="Z145" s="14">
        <v>0</v>
      </c>
      <c r="AA145" s="14">
        <v>0</v>
      </c>
      <c r="AB145" s="14">
        <v>0</v>
      </c>
      <c r="AC145" s="14">
        <v>0</v>
      </c>
      <c r="AD145" s="14">
        <v>0</v>
      </c>
      <c r="AE145" s="14">
        <v>0</v>
      </c>
      <c r="AF145" s="14">
        <v>0</v>
      </c>
      <c r="AG145" s="14">
        <v>0</v>
      </c>
      <c r="AH145" s="14">
        <v>0</v>
      </c>
      <c r="AI145" s="14">
        <v>0</v>
      </c>
      <c r="AJ145" s="14">
        <v>0</v>
      </c>
      <c r="AK145" s="14">
        <v>0</v>
      </c>
    </row>
    <row r="146" spans="1:37" ht="13.5" customHeight="1" x14ac:dyDescent="0.25">
      <c r="A146" s="45" t="s">
        <v>158</v>
      </c>
      <c r="B146" s="31" t="s">
        <v>159</v>
      </c>
      <c r="C146" s="36">
        <v>6</v>
      </c>
      <c r="D146" s="37">
        <v>0</v>
      </c>
      <c r="E146" s="13">
        <v>0</v>
      </c>
      <c r="F146" s="13">
        <v>0</v>
      </c>
      <c r="G146" s="13">
        <v>0</v>
      </c>
      <c r="H146" s="14">
        <v>0</v>
      </c>
      <c r="I146" s="14">
        <v>0</v>
      </c>
      <c r="J146" s="14">
        <v>0</v>
      </c>
      <c r="K146" s="14">
        <v>0</v>
      </c>
      <c r="L146" s="14">
        <v>0</v>
      </c>
      <c r="M146" s="14">
        <v>0</v>
      </c>
      <c r="N146" s="14">
        <v>0</v>
      </c>
      <c r="O146" s="14">
        <v>0</v>
      </c>
      <c r="P146" s="14">
        <v>0</v>
      </c>
      <c r="Q146" s="14">
        <v>0</v>
      </c>
      <c r="R146" s="14">
        <v>0</v>
      </c>
      <c r="S146" s="14">
        <v>0</v>
      </c>
      <c r="T146" s="14">
        <v>0</v>
      </c>
      <c r="U146" s="14">
        <v>0</v>
      </c>
      <c r="V146" s="14">
        <v>0</v>
      </c>
      <c r="W146" s="14">
        <v>0</v>
      </c>
      <c r="X146" s="14">
        <v>0</v>
      </c>
      <c r="Y146" s="14">
        <v>0</v>
      </c>
      <c r="Z146" s="14">
        <v>0</v>
      </c>
      <c r="AA146" s="14">
        <v>0</v>
      </c>
      <c r="AB146" s="14">
        <v>0</v>
      </c>
      <c r="AC146" s="14">
        <v>0</v>
      </c>
      <c r="AD146" s="14">
        <v>0</v>
      </c>
      <c r="AE146" s="14">
        <v>0</v>
      </c>
      <c r="AF146" s="14">
        <v>0</v>
      </c>
      <c r="AG146" s="14">
        <v>0</v>
      </c>
      <c r="AH146" s="14">
        <v>0</v>
      </c>
      <c r="AI146" s="14">
        <v>0</v>
      </c>
      <c r="AJ146" s="14">
        <v>0</v>
      </c>
      <c r="AK146" s="14">
        <v>0</v>
      </c>
    </row>
    <row r="147" spans="1:37" ht="13.5" customHeight="1" x14ac:dyDescent="0.25">
      <c r="A147" s="45" t="s">
        <v>160</v>
      </c>
      <c r="B147" s="31" t="s">
        <v>35</v>
      </c>
      <c r="C147" s="36">
        <v>6</v>
      </c>
      <c r="D147" s="37">
        <v>0</v>
      </c>
      <c r="E147" s="13">
        <v>0</v>
      </c>
      <c r="F147" s="13">
        <v>0</v>
      </c>
      <c r="G147" s="13">
        <v>0</v>
      </c>
      <c r="H147" s="14">
        <v>0</v>
      </c>
      <c r="I147" s="14">
        <v>0</v>
      </c>
      <c r="J147" s="14">
        <v>0</v>
      </c>
      <c r="K147" s="14">
        <v>0</v>
      </c>
      <c r="L147" s="14">
        <v>0</v>
      </c>
      <c r="M147" s="14">
        <v>0</v>
      </c>
      <c r="N147" s="14">
        <v>0</v>
      </c>
      <c r="O147" s="14">
        <v>0</v>
      </c>
      <c r="P147" s="14">
        <v>0</v>
      </c>
      <c r="Q147" s="14">
        <v>0</v>
      </c>
      <c r="R147" s="14">
        <v>0</v>
      </c>
      <c r="S147" s="14">
        <v>0</v>
      </c>
      <c r="T147" s="14">
        <v>0</v>
      </c>
      <c r="U147" s="14">
        <v>0</v>
      </c>
      <c r="V147" s="14">
        <v>0</v>
      </c>
      <c r="W147" s="14">
        <v>0</v>
      </c>
      <c r="X147" s="14">
        <v>0</v>
      </c>
      <c r="Y147" s="14">
        <v>0</v>
      </c>
      <c r="Z147" s="14">
        <v>0</v>
      </c>
      <c r="AA147" s="14">
        <v>0</v>
      </c>
      <c r="AB147" s="14">
        <v>0</v>
      </c>
      <c r="AC147" s="14">
        <v>0</v>
      </c>
      <c r="AD147" s="14">
        <v>0</v>
      </c>
      <c r="AE147" s="14">
        <v>0</v>
      </c>
      <c r="AF147" s="14">
        <v>0</v>
      </c>
      <c r="AG147" s="14">
        <v>0</v>
      </c>
      <c r="AH147" s="14">
        <v>0</v>
      </c>
      <c r="AI147" s="14">
        <v>0</v>
      </c>
      <c r="AJ147" s="14">
        <v>0</v>
      </c>
      <c r="AK147" s="14">
        <v>0</v>
      </c>
    </row>
    <row r="148" spans="1:37" ht="13.5" customHeight="1" x14ac:dyDescent="0.25">
      <c r="A148" s="45" t="s">
        <v>161</v>
      </c>
      <c r="B148" s="31" t="s">
        <v>162</v>
      </c>
      <c r="C148" s="36"/>
      <c r="D148" s="35"/>
      <c r="E148" s="13"/>
      <c r="F148" s="13"/>
      <c r="G148" s="13"/>
      <c r="H148" s="14"/>
      <c r="I148" s="14"/>
      <c r="J148" s="14"/>
      <c r="K148" s="14"/>
      <c r="L148" s="14"/>
      <c r="M148" s="14"/>
      <c r="N148" s="14"/>
      <c r="O148" s="14"/>
      <c r="P148" s="14"/>
      <c r="Q148" s="14"/>
      <c r="R148" s="14"/>
      <c r="S148" s="14"/>
      <c r="T148" s="14"/>
      <c r="U148" s="14"/>
      <c r="V148" s="14"/>
      <c r="W148" s="14"/>
      <c r="X148" s="20"/>
      <c r="Y148" s="14"/>
      <c r="Z148" s="14"/>
      <c r="AA148" s="14"/>
      <c r="AB148" s="14"/>
      <c r="AC148" s="14"/>
      <c r="AD148" s="14"/>
      <c r="AE148" s="12"/>
      <c r="AF148" s="12"/>
      <c r="AG148" s="12"/>
      <c r="AH148" s="12"/>
      <c r="AI148" s="12"/>
      <c r="AJ148" s="12"/>
      <c r="AK148" s="12"/>
    </row>
    <row r="149" spans="1:37" ht="13.5" customHeight="1" x14ac:dyDescent="0.25">
      <c r="A149" s="45" t="s">
        <v>163</v>
      </c>
      <c r="B149" s="31" t="s">
        <v>164</v>
      </c>
      <c r="C149" s="36">
        <v>6</v>
      </c>
      <c r="D149" s="37">
        <v>0</v>
      </c>
      <c r="E149" s="13">
        <v>0</v>
      </c>
      <c r="F149" s="13">
        <v>0</v>
      </c>
      <c r="G149" s="13">
        <v>0</v>
      </c>
      <c r="H149" s="14">
        <v>0</v>
      </c>
      <c r="I149" s="14">
        <v>0</v>
      </c>
      <c r="J149" s="14">
        <v>0</v>
      </c>
      <c r="K149" s="14">
        <v>0</v>
      </c>
      <c r="L149" s="14">
        <v>0</v>
      </c>
      <c r="M149" s="14">
        <v>0</v>
      </c>
      <c r="N149" s="14">
        <v>0</v>
      </c>
      <c r="O149" s="14">
        <v>0</v>
      </c>
      <c r="P149" s="14">
        <v>0</v>
      </c>
      <c r="Q149" s="14">
        <v>0</v>
      </c>
      <c r="R149" s="14">
        <v>0</v>
      </c>
      <c r="S149" s="14">
        <v>0</v>
      </c>
      <c r="T149" s="14">
        <v>0</v>
      </c>
      <c r="U149" s="14">
        <v>0</v>
      </c>
      <c r="V149" s="14">
        <v>0</v>
      </c>
      <c r="W149" s="14">
        <v>0</v>
      </c>
      <c r="X149" s="14">
        <v>6</v>
      </c>
      <c r="Y149" s="14">
        <v>0</v>
      </c>
      <c r="Z149" s="14">
        <v>0</v>
      </c>
      <c r="AA149" s="14">
        <v>0</v>
      </c>
      <c r="AB149" s="14">
        <v>0</v>
      </c>
      <c r="AC149" s="14">
        <v>0</v>
      </c>
      <c r="AD149" s="14">
        <v>0</v>
      </c>
      <c r="AE149" s="14">
        <v>0</v>
      </c>
      <c r="AF149" s="14">
        <v>0</v>
      </c>
      <c r="AG149" s="14">
        <v>0</v>
      </c>
      <c r="AH149" s="14">
        <v>0</v>
      </c>
      <c r="AI149" s="14">
        <v>0</v>
      </c>
      <c r="AJ149" s="14">
        <v>0</v>
      </c>
      <c r="AK149" s="14">
        <v>0</v>
      </c>
    </row>
    <row r="150" spans="1:37" ht="13.5" customHeight="1" x14ac:dyDescent="0.25">
      <c r="A150" s="45" t="s">
        <v>165</v>
      </c>
      <c r="B150" s="31" t="s">
        <v>166</v>
      </c>
      <c r="C150" s="36">
        <v>6</v>
      </c>
      <c r="D150" s="37">
        <v>0</v>
      </c>
      <c r="E150" s="13">
        <v>0</v>
      </c>
      <c r="F150" s="13">
        <v>0</v>
      </c>
      <c r="G150" s="13">
        <v>0</v>
      </c>
      <c r="H150" s="14">
        <v>0</v>
      </c>
      <c r="I150" s="14">
        <v>0</v>
      </c>
      <c r="J150" s="14">
        <v>0</v>
      </c>
      <c r="K150" s="14">
        <v>0</v>
      </c>
      <c r="L150" s="14">
        <v>0</v>
      </c>
      <c r="M150" s="14">
        <v>0</v>
      </c>
      <c r="N150" s="14">
        <v>0</v>
      </c>
      <c r="O150" s="14">
        <v>0</v>
      </c>
      <c r="P150" s="14">
        <v>0</v>
      </c>
      <c r="Q150" s="14">
        <v>0</v>
      </c>
      <c r="R150" s="14">
        <v>0</v>
      </c>
      <c r="S150" s="14">
        <v>0</v>
      </c>
      <c r="T150" s="14">
        <v>0</v>
      </c>
      <c r="U150" s="14">
        <v>0</v>
      </c>
      <c r="V150" s="14">
        <v>0</v>
      </c>
      <c r="W150" s="14">
        <v>0</v>
      </c>
      <c r="X150" s="14">
        <v>6</v>
      </c>
      <c r="Y150" s="14">
        <v>0</v>
      </c>
      <c r="Z150" s="14">
        <v>0</v>
      </c>
      <c r="AA150" s="14">
        <v>0</v>
      </c>
      <c r="AB150" s="14">
        <v>0</v>
      </c>
      <c r="AC150" s="14">
        <v>0</v>
      </c>
      <c r="AD150" s="14">
        <v>0</v>
      </c>
      <c r="AE150" s="14">
        <v>0</v>
      </c>
      <c r="AF150" s="14">
        <v>0</v>
      </c>
      <c r="AG150" s="14">
        <v>0</v>
      </c>
      <c r="AH150" s="14">
        <v>0</v>
      </c>
      <c r="AI150" s="14">
        <v>0</v>
      </c>
      <c r="AJ150" s="14">
        <v>0</v>
      </c>
      <c r="AK150" s="14">
        <v>0</v>
      </c>
    </row>
    <row r="151" spans="1:37" ht="13.5" customHeight="1" x14ac:dyDescent="0.25">
      <c r="A151" s="45" t="s">
        <v>167</v>
      </c>
      <c r="B151" s="31" t="s">
        <v>168</v>
      </c>
      <c r="C151" s="36">
        <v>6</v>
      </c>
      <c r="D151" s="37">
        <v>0</v>
      </c>
      <c r="E151" s="13">
        <v>0</v>
      </c>
      <c r="F151" s="13">
        <v>0</v>
      </c>
      <c r="G151" s="13">
        <v>0</v>
      </c>
      <c r="H151" s="14">
        <v>0</v>
      </c>
      <c r="I151" s="14">
        <v>0</v>
      </c>
      <c r="J151" s="14">
        <v>0</v>
      </c>
      <c r="K151" s="14">
        <v>0</v>
      </c>
      <c r="L151" s="14">
        <v>0</v>
      </c>
      <c r="M151" s="14">
        <v>0</v>
      </c>
      <c r="N151" s="14">
        <v>0</v>
      </c>
      <c r="O151" s="14">
        <v>0</v>
      </c>
      <c r="P151" s="14">
        <v>0</v>
      </c>
      <c r="Q151" s="14">
        <v>0</v>
      </c>
      <c r="R151" s="14">
        <v>0</v>
      </c>
      <c r="S151" s="14">
        <v>0</v>
      </c>
      <c r="T151" s="14">
        <v>0</v>
      </c>
      <c r="U151" s="14">
        <v>0</v>
      </c>
      <c r="V151" s="14">
        <v>0</v>
      </c>
      <c r="W151" s="14">
        <v>0</v>
      </c>
      <c r="X151" s="14">
        <v>1.2</v>
      </c>
      <c r="Y151" s="14">
        <v>0</v>
      </c>
      <c r="Z151" s="14">
        <v>0</v>
      </c>
      <c r="AA151" s="14">
        <v>0</v>
      </c>
      <c r="AB151" s="14">
        <v>0</v>
      </c>
      <c r="AC151" s="14">
        <v>0</v>
      </c>
      <c r="AD151" s="14">
        <v>0</v>
      </c>
      <c r="AE151" s="14">
        <v>0</v>
      </c>
      <c r="AF151" s="14">
        <v>0</v>
      </c>
      <c r="AG151" s="14">
        <v>0</v>
      </c>
      <c r="AH151" s="14">
        <v>0</v>
      </c>
      <c r="AI151" s="14">
        <v>0</v>
      </c>
      <c r="AJ151" s="14">
        <v>0</v>
      </c>
      <c r="AK151" s="14">
        <v>0</v>
      </c>
    </row>
    <row r="152" spans="1:37" ht="13.5" customHeight="1" x14ac:dyDescent="0.25">
      <c r="A152" s="45"/>
      <c r="B152" s="31" t="s">
        <v>169</v>
      </c>
      <c r="C152" s="36"/>
      <c r="D152" s="35"/>
      <c r="E152" s="13"/>
      <c r="F152" s="13"/>
      <c r="G152" s="13"/>
      <c r="H152" s="14"/>
      <c r="I152" s="14"/>
      <c r="J152" s="14"/>
      <c r="K152" s="14"/>
      <c r="L152" s="14"/>
      <c r="M152" s="14"/>
      <c r="N152" s="14"/>
      <c r="O152" s="14"/>
      <c r="P152" s="14"/>
      <c r="Q152" s="14"/>
      <c r="R152" s="14"/>
      <c r="S152" s="14"/>
      <c r="T152" s="14"/>
      <c r="U152" s="14"/>
      <c r="V152" s="14"/>
      <c r="W152" s="14"/>
      <c r="X152" s="20"/>
      <c r="Y152" s="14"/>
      <c r="Z152" s="14"/>
      <c r="AA152" s="14"/>
      <c r="AB152" s="14"/>
      <c r="AC152" s="14"/>
      <c r="AD152" s="14"/>
      <c r="AE152" s="12"/>
      <c r="AF152" s="12"/>
      <c r="AG152" s="12"/>
      <c r="AH152" s="12"/>
      <c r="AI152" s="12"/>
      <c r="AJ152" s="12"/>
      <c r="AK152" s="12"/>
    </row>
    <row r="153" spans="1:37" ht="13.5" customHeight="1" x14ac:dyDescent="0.25">
      <c r="A153" s="45" t="s">
        <v>170</v>
      </c>
      <c r="B153" s="31" t="s">
        <v>35</v>
      </c>
      <c r="C153" s="36">
        <v>6</v>
      </c>
      <c r="D153" s="37">
        <v>0</v>
      </c>
      <c r="E153" s="13">
        <v>0</v>
      </c>
      <c r="F153" s="13">
        <v>0</v>
      </c>
      <c r="G153" s="13">
        <v>0</v>
      </c>
      <c r="H153" s="14">
        <v>0</v>
      </c>
      <c r="I153" s="14">
        <v>0</v>
      </c>
      <c r="J153" s="14">
        <v>0</v>
      </c>
      <c r="K153" s="14">
        <v>0</v>
      </c>
      <c r="L153" s="14">
        <v>0</v>
      </c>
      <c r="M153" s="14">
        <v>0</v>
      </c>
      <c r="N153" s="14">
        <v>0</v>
      </c>
      <c r="O153" s="14">
        <v>0</v>
      </c>
      <c r="P153" s="14">
        <v>0</v>
      </c>
      <c r="Q153" s="14">
        <v>0</v>
      </c>
      <c r="R153" s="14">
        <v>0</v>
      </c>
      <c r="S153" s="14">
        <v>0</v>
      </c>
      <c r="T153" s="14">
        <v>0</v>
      </c>
      <c r="U153" s="14">
        <v>0</v>
      </c>
      <c r="V153" s="14">
        <v>0</v>
      </c>
      <c r="W153" s="14">
        <v>0</v>
      </c>
      <c r="X153" s="14">
        <v>1.2</v>
      </c>
      <c r="Y153" s="14">
        <v>0</v>
      </c>
      <c r="Z153" s="14">
        <v>0</v>
      </c>
      <c r="AA153" s="14">
        <v>0</v>
      </c>
      <c r="AB153" s="14">
        <v>0</v>
      </c>
      <c r="AC153" s="14">
        <v>0</v>
      </c>
      <c r="AD153" s="14">
        <v>0</v>
      </c>
      <c r="AE153" s="14">
        <v>0</v>
      </c>
      <c r="AF153" s="14">
        <v>0</v>
      </c>
      <c r="AG153" s="14">
        <v>0</v>
      </c>
      <c r="AH153" s="14">
        <v>0</v>
      </c>
      <c r="AI153" s="14">
        <v>0</v>
      </c>
      <c r="AJ153" s="14">
        <v>0</v>
      </c>
      <c r="AK153" s="14">
        <v>0</v>
      </c>
    </row>
    <row r="154" spans="1:37" ht="13.5" customHeight="1" x14ac:dyDescent="0.25">
      <c r="A154" s="45" t="s">
        <v>171</v>
      </c>
      <c r="B154" s="31" t="s">
        <v>172</v>
      </c>
      <c r="C154" s="36">
        <v>6</v>
      </c>
      <c r="D154" s="37">
        <v>0</v>
      </c>
      <c r="E154" s="13">
        <v>0</v>
      </c>
      <c r="F154" s="13">
        <v>0</v>
      </c>
      <c r="G154" s="13">
        <v>0</v>
      </c>
      <c r="H154" s="14">
        <v>0</v>
      </c>
      <c r="I154" s="14">
        <v>0</v>
      </c>
      <c r="J154" s="14">
        <v>0</v>
      </c>
      <c r="K154" s="14">
        <v>0</v>
      </c>
      <c r="L154" s="14">
        <v>0</v>
      </c>
      <c r="M154" s="14">
        <v>0</v>
      </c>
      <c r="N154" s="14">
        <v>0</v>
      </c>
      <c r="O154" s="14">
        <v>0</v>
      </c>
      <c r="P154" s="14">
        <v>0</v>
      </c>
      <c r="Q154" s="14">
        <v>0</v>
      </c>
      <c r="R154" s="14">
        <v>0</v>
      </c>
      <c r="S154" s="14">
        <v>0</v>
      </c>
      <c r="T154" s="14">
        <v>0</v>
      </c>
      <c r="U154" s="14">
        <v>0</v>
      </c>
      <c r="V154" s="14">
        <v>0</v>
      </c>
      <c r="W154" s="14">
        <v>0</v>
      </c>
      <c r="X154" s="14">
        <v>0</v>
      </c>
      <c r="Y154" s="14">
        <v>0</v>
      </c>
      <c r="Z154" s="14">
        <v>0</v>
      </c>
      <c r="AA154" s="14">
        <v>0</v>
      </c>
      <c r="AB154" s="14">
        <v>0</v>
      </c>
      <c r="AC154" s="14">
        <v>0</v>
      </c>
      <c r="AD154" s="14">
        <v>0</v>
      </c>
      <c r="AE154" s="14">
        <v>0</v>
      </c>
      <c r="AF154" s="14">
        <v>0</v>
      </c>
      <c r="AG154" s="14">
        <v>0</v>
      </c>
      <c r="AH154" s="14">
        <v>0</v>
      </c>
      <c r="AI154" s="14">
        <v>0</v>
      </c>
      <c r="AJ154" s="14">
        <v>0</v>
      </c>
      <c r="AK154" s="14">
        <v>0</v>
      </c>
    </row>
    <row r="155" spans="1:37" ht="13.5" customHeight="1" x14ac:dyDescent="0.25">
      <c r="A155" s="40" t="s">
        <v>173</v>
      </c>
      <c r="B155" s="30" t="s">
        <v>174</v>
      </c>
      <c r="C155" s="36"/>
      <c r="D155" s="35"/>
      <c r="E155" s="13"/>
      <c r="F155" s="13"/>
      <c r="G155" s="13"/>
      <c r="H155" s="14"/>
      <c r="I155" s="14"/>
      <c r="J155" s="14"/>
      <c r="K155" s="14"/>
      <c r="L155" s="14"/>
      <c r="M155" s="14"/>
      <c r="N155" s="14"/>
      <c r="O155" s="14"/>
      <c r="P155" s="14"/>
      <c r="Q155" s="14"/>
      <c r="R155" s="14"/>
      <c r="S155" s="14"/>
      <c r="T155" s="14"/>
      <c r="U155" s="14"/>
      <c r="V155" s="14"/>
      <c r="W155" s="14"/>
      <c r="X155" s="20"/>
      <c r="Y155" s="14"/>
      <c r="Z155" s="14"/>
      <c r="AA155" s="14"/>
      <c r="AB155" s="14"/>
      <c r="AC155" s="14"/>
      <c r="AD155" s="14"/>
      <c r="AE155" s="12"/>
      <c r="AF155" s="12"/>
      <c r="AG155" s="12"/>
      <c r="AH155" s="12"/>
      <c r="AI155" s="12"/>
      <c r="AJ155" s="12"/>
      <c r="AK155" s="12"/>
    </row>
    <row r="156" spans="1:37" ht="13.5" customHeight="1" x14ac:dyDescent="0.25">
      <c r="A156" s="45" t="s">
        <v>175</v>
      </c>
      <c r="B156" s="31" t="s">
        <v>176</v>
      </c>
      <c r="C156" s="36"/>
      <c r="D156" s="35"/>
      <c r="E156" s="13"/>
      <c r="F156" s="13"/>
      <c r="G156" s="13"/>
      <c r="H156" s="14"/>
      <c r="I156" s="14"/>
      <c r="J156" s="14"/>
      <c r="K156" s="14"/>
      <c r="L156" s="14"/>
      <c r="M156" s="14"/>
      <c r="N156" s="14"/>
      <c r="O156" s="14"/>
      <c r="P156" s="14"/>
      <c r="Q156" s="14"/>
      <c r="R156" s="14"/>
      <c r="S156" s="14"/>
      <c r="T156" s="14"/>
      <c r="U156" s="14"/>
      <c r="V156" s="14"/>
      <c r="W156" s="14"/>
      <c r="X156" s="20"/>
      <c r="Y156" s="14"/>
      <c r="Z156" s="14"/>
      <c r="AA156" s="14"/>
      <c r="AB156" s="14"/>
      <c r="AC156" s="14"/>
      <c r="AD156" s="14"/>
      <c r="AE156" s="12"/>
      <c r="AF156" s="12"/>
      <c r="AG156" s="12"/>
      <c r="AH156" s="12"/>
      <c r="AI156" s="12"/>
      <c r="AJ156" s="12"/>
      <c r="AK156" s="12"/>
    </row>
    <row r="157" spans="1:37" ht="13.5" customHeight="1" x14ac:dyDescent="0.25">
      <c r="A157" s="45" t="s">
        <v>177</v>
      </c>
      <c r="B157" s="31" t="s">
        <v>178</v>
      </c>
      <c r="C157" s="36">
        <v>6</v>
      </c>
      <c r="D157" s="37">
        <v>0</v>
      </c>
      <c r="E157" s="13">
        <v>0</v>
      </c>
      <c r="F157" s="13">
        <v>0</v>
      </c>
      <c r="G157" s="13">
        <v>0</v>
      </c>
      <c r="H157" s="14">
        <v>0</v>
      </c>
      <c r="I157" s="14">
        <v>0</v>
      </c>
      <c r="J157" s="14">
        <v>0</v>
      </c>
      <c r="K157" s="14">
        <v>0</v>
      </c>
      <c r="L157" s="14">
        <v>0</v>
      </c>
      <c r="M157" s="14">
        <v>0</v>
      </c>
      <c r="N157" s="14">
        <v>0</v>
      </c>
      <c r="O157" s="14">
        <v>0</v>
      </c>
      <c r="P157" s="14">
        <v>0</v>
      </c>
      <c r="Q157" s="14">
        <v>0</v>
      </c>
      <c r="R157" s="14">
        <v>0</v>
      </c>
      <c r="S157" s="14">
        <v>0</v>
      </c>
      <c r="T157" s="14">
        <v>0</v>
      </c>
      <c r="U157" s="14">
        <v>0</v>
      </c>
      <c r="V157" s="14">
        <v>0</v>
      </c>
      <c r="W157" s="14">
        <v>0</v>
      </c>
      <c r="X157" s="14">
        <v>6</v>
      </c>
      <c r="Y157" s="14">
        <v>0</v>
      </c>
      <c r="Z157" s="14">
        <v>0</v>
      </c>
      <c r="AA157" s="14">
        <v>0</v>
      </c>
      <c r="AB157" s="14">
        <v>0</v>
      </c>
      <c r="AC157" s="14">
        <v>0</v>
      </c>
      <c r="AD157" s="14">
        <v>0</v>
      </c>
      <c r="AE157" s="14">
        <v>0</v>
      </c>
      <c r="AF157" s="14">
        <v>0</v>
      </c>
      <c r="AG157" s="14">
        <v>0</v>
      </c>
      <c r="AH157" s="14">
        <v>0</v>
      </c>
      <c r="AI157" s="14">
        <v>0</v>
      </c>
      <c r="AJ157" s="14">
        <v>0</v>
      </c>
      <c r="AK157" s="14">
        <v>0</v>
      </c>
    </row>
    <row r="158" spans="1:37" ht="13.5" customHeight="1" x14ac:dyDescent="0.25">
      <c r="A158" s="45" t="s">
        <v>179</v>
      </c>
      <c r="B158" s="31" t="s">
        <v>180</v>
      </c>
      <c r="C158" s="36">
        <v>6</v>
      </c>
      <c r="D158" s="37">
        <v>0</v>
      </c>
      <c r="E158" s="13">
        <v>0</v>
      </c>
      <c r="F158" s="13">
        <v>0</v>
      </c>
      <c r="G158" s="13">
        <v>0</v>
      </c>
      <c r="H158" s="14">
        <v>0</v>
      </c>
      <c r="I158" s="14">
        <v>0</v>
      </c>
      <c r="J158" s="14">
        <v>0</v>
      </c>
      <c r="K158" s="14">
        <v>0</v>
      </c>
      <c r="L158" s="14">
        <v>0</v>
      </c>
      <c r="M158" s="14">
        <v>0</v>
      </c>
      <c r="N158" s="14">
        <v>0</v>
      </c>
      <c r="O158" s="14">
        <v>0</v>
      </c>
      <c r="P158" s="14">
        <v>0</v>
      </c>
      <c r="Q158" s="14">
        <v>0</v>
      </c>
      <c r="R158" s="14">
        <v>0</v>
      </c>
      <c r="S158" s="14">
        <v>0</v>
      </c>
      <c r="T158" s="14">
        <v>0</v>
      </c>
      <c r="U158" s="14">
        <v>0</v>
      </c>
      <c r="V158" s="14">
        <v>0</v>
      </c>
      <c r="W158" s="14">
        <v>0</v>
      </c>
      <c r="X158" s="14">
        <v>0</v>
      </c>
      <c r="Y158" s="14">
        <v>0</v>
      </c>
      <c r="Z158" s="14">
        <v>0</v>
      </c>
      <c r="AA158" s="14">
        <v>0</v>
      </c>
      <c r="AB158" s="14">
        <v>0</v>
      </c>
      <c r="AC158" s="14">
        <v>0</v>
      </c>
      <c r="AD158" s="14">
        <v>0</v>
      </c>
      <c r="AE158" s="14">
        <v>0</v>
      </c>
      <c r="AF158" s="14">
        <v>0</v>
      </c>
      <c r="AG158" s="14">
        <v>0</v>
      </c>
      <c r="AH158" s="14">
        <v>0</v>
      </c>
      <c r="AI158" s="14">
        <v>0</v>
      </c>
      <c r="AJ158" s="14">
        <v>0</v>
      </c>
      <c r="AK158" s="14">
        <v>0</v>
      </c>
    </row>
    <row r="159" spans="1:37" ht="13.5" customHeight="1" x14ac:dyDescent="0.25">
      <c r="A159" s="45" t="s">
        <v>181</v>
      </c>
      <c r="B159" s="31" t="s">
        <v>9</v>
      </c>
      <c r="C159" s="36">
        <v>6</v>
      </c>
      <c r="D159" s="37">
        <v>0</v>
      </c>
      <c r="E159" s="13">
        <v>0</v>
      </c>
      <c r="F159" s="13">
        <v>0</v>
      </c>
      <c r="G159" s="13">
        <v>0</v>
      </c>
      <c r="H159" s="14">
        <v>0</v>
      </c>
      <c r="I159" s="14">
        <v>0</v>
      </c>
      <c r="J159" s="14">
        <v>0</v>
      </c>
      <c r="K159" s="14">
        <v>0</v>
      </c>
      <c r="L159" s="14">
        <v>0</v>
      </c>
      <c r="M159" s="14">
        <v>0</v>
      </c>
      <c r="N159" s="14">
        <v>0</v>
      </c>
      <c r="O159" s="14">
        <v>0</v>
      </c>
      <c r="P159" s="14">
        <v>0</v>
      </c>
      <c r="Q159" s="14">
        <v>0</v>
      </c>
      <c r="R159" s="14">
        <v>0</v>
      </c>
      <c r="S159" s="14">
        <v>0</v>
      </c>
      <c r="T159" s="14">
        <v>0</v>
      </c>
      <c r="U159" s="14">
        <v>0</v>
      </c>
      <c r="V159" s="14">
        <v>0</v>
      </c>
      <c r="W159" s="14">
        <v>0</v>
      </c>
      <c r="X159" s="14">
        <v>0</v>
      </c>
      <c r="Y159" s="14">
        <v>0</v>
      </c>
      <c r="Z159" s="14">
        <v>0</v>
      </c>
      <c r="AA159" s="14">
        <v>0</v>
      </c>
      <c r="AB159" s="14">
        <v>0</v>
      </c>
      <c r="AC159" s="14">
        <v>0</v>
      </c>
      <c r="AD159" s="14">
        <v>0</v>
      </c>
      <c r="AE159" s="14">
        <v>0</v>
      </c>
      <c r="AF159" s="14">
        <v>0</v>
      </c>
      <c r="AG159" s="14">
        <v>0</v>
      </c>
      <c r="AH159" s="14">
        <v>0</v>
      </c>
      <c r="AI159" s="14">
        <v>0</v>
      </c>
      <c r="AJ159" s="14">
        <v>0</v>
      </c>
      <c r="AK159" s="14">
        <v>0</v>
      </c>
    </row>
    <row r="160" spans="1:37" ht="13.5" customHeight="1" x14ac:dyDescent="0.25">
      <c r="A160" s="40" t="s">
        <v>182</v>
      </c>
      <c r="B160" s="30" t="s">
        <v>183</v>
      </c>
      <c r="C160" s="36"/>
      <c r="D160" s="35"/>
      <c r="E160" s="13"/>
      <c r="F160" s="13"/>
      <c r="G160" s="13"/>
      <c r="H160" s="14"/>
      <c r="I160" s="14"/>
      <c r="J160" s="14"/>
      <c r="K160" s="14"/>
      <c r="L160" s="14"/>
      <c r="M160" s="14"/>
      <c r="N160" s="14"/>
      <c r="O160" s="14"/>
      <c r="P160" s="14"/>
      <c r="Q160" s="14"/>
      <c r="R160" s="14"/>
      <c r="S160" s="14"/>
      <c r="T160" s="14"/>
      <c r="U160" s="14"/>
      <c r="V160" s="14"/>
      <c r="W160" s="14"/>
      <c r="X160" s="20"/>
      <c r="Y160" s="14"/>
      <c r="Z160" s="14"/>
      <c r="AA160" s="14"/>
      <c r="AB160" s="14"/>
      <c r="AC160" s="14"/>
      <c r="AD160" s="14"/>
      <c r="AE160" s="12"/>
      <c r="AF160" s="12"/>
      <c r="AG160" s="12"/>
      <c r="AH160" s="12"/>
      <c r="AI160" s="12"/>
      <c r="AJ160" s="12"/>
      <c r="AK160" s="12"/>
    </row>
    <row r="161" spans="1:47" ht="13.5" customHeight="1" x14ac:dyDescent="0.25">
      <c r="A161" s="45"/>
      <c r="B161" s="31" t="s">
        <v>184</v>
      </c>
      <c r="C161" s="36"/>
      <c r="D161" s="35"/>
      <c r="E161" s="13"/>
      <c r="F161" s="13"/>
      <c r="G161" s="13"/>
      <c r="H161" s="14"/>
      <c r="I161" s="14"/>
      <c r="J161" s="14"/>
      <c r="K161" s="14"/>
      <c r="L161" s="14"/>
      <c r="M161" s="14"/>
      <c r="N161" s="14"/>
      <c r="O161" s="14"/>
      <c r="P161" s="14"/>
      <c r="Q161" s="14"/>
      <c r="R161" s="14"/>
      <c r="S161" s="14"/>
      <c r="T161" s="14"/>
      <c r="U161" s="14"/>
      <c r="V161" s="14"/>
      <c r="W161" s="14"/>
      <c r="X161" s="20"/>
      <c r="Y161" s="14"/>
      <c r="Z161" s="14"/>
      <c r="AA161" s="14"/>
      <c r="AB161" s="14"/>
      <c r="AC161" s="14"/>
      <c r="AD161" s="14"/>
      <c r="AE161" s="12"/>
      <c r="AF161" s="12"/>
      <c r="AG161" s="12"/>
      <c r="AH161" s="12"/>
      <c r="AI161" s="12"/>
      <c r="AJ161" s="12"/>
      <c r="AK161" s="12"/>
    </row>
    <row r="162" spans="1:47" ht="13.5" customHeight="1" x14ac:dyDescent="0.25">
      <c r="A162" s="45" t="s">
        <v>185</v>
      </c>
      <c r="B162" s="31" t="s">
        <v>186</v>
      </c>
      <c r="C162" s="36">
        <v>6</v>
      </c>
      <c r="D162" s="37">
        <v>0</v>
      </c>
      <c r="E162" s="13">
        <v>0</v>
      </c>
      <c r="F162" s="13">
        <v>0</v>
      </c>
      <c r="G162" s="13">
        <v>0</v>
      </c>
      <c r="H162" s="14">
        <v>0</v>
      </c>
      <c r="I162" s="14">
        <v>0</v>
      </c>
      <c r="J162" s="14">
        <v>0</v>
      </c>
      <c r="K162" s="14">
        <v>0</v>
      </c>
      <c r="L162" s="14">
        <v>0</v>
      </c>
      <c r="M162" s="14">
        <v>0</v>
      </c>
      <c r="N162" s="14">
        <v>0</v>
      </c>
      <c r="O162" s="14">
        <v>0</v>
      </c>
      <c r="P162" s="14">
        <v>0</v>
      </c>
      <c r="Q162" s="14">
        <v>0</v>
      </c>
      <c r="R162" s="14">
        <v>0</v>
      </c>
      <c r="S162" s="14">
        <v>0</v>
      </c>
      <c r="T162" s="14">
        <v>0</v>
      </c>
      <c r="U162" s="14">
        <v>0</v>
      </c>
      <c r="V162" s="14">
        <v>0</v>
      </c>
      <c r="W162" s="14">
        <v>0</v>
      </c>
      <c r="X162" s="14">
        <v>6</v>
      </c>
      <c r="Y162" s="14">
        <v>0</v>
      </c>
      <c r="Z162" s="14">
        <v>0</v>
      </c>
      <c r="AA162" s="14">
        <v>0</v>
      </c>
      <c r="AB162" s="14">
        <v>0</v>
      </c>
      <c r="AC162" s="14">
        <v>0</v>
      </c>
      <c r="AD162" s="14">
        <v>0</v>
      </c>
      <c r="AE162" s="14">
        <v>0</v>
      </c>
      <c r="AF162" s="14">
        <v>0</v>
      </c>
      <c r="AG162" s="14">
        <v>0</v>
      </c>
      <c r="AH162" s="14">
        <v>0</v>
      </c>
      <c r="AI162" s="14">
        <v>0</v>
      </c>
      <c r="AJ162" s="14">
        <v>0</v>
      </c>
      <c r="AK162" s="14">
        <v>0</v>
      </c>
    </row>
    <row r="163" spans="1:47" ht="13.5" customHeight="1" x14ac:dyDescent="0.25">
      <c r="A163" s="45" t="s">
        <v>187</v>
      </c>
      <c r="B163" s="31" t="s">
        <v>188</v>
      </c>
      <c r="C163" s="36">
        <v>6</v>
      </c>
      <c r="D163" s="37">
        <v>0</v>
      </c>
      <c r="E163" s="13">
        <v>0</v>
      </c>
      <c r="F163" s="13">
        <v>0</v>
      </c>
      <c r="G163" s="13">
        <v>0</v>
      </c>
      <c r="H163" s="14">
        <v>0</v>
      </c>
      <c r="I163" s="14">
        <v>0</v>
      </c>
      <c r="J163" s="14">
        <v>0</v>
      </c>
      <c r="K163" s="14">
        <v>0</v>
      </c>
      <c r="L163" s="14">
        <v>0</v>
      </c>
      <c r="M163" s="14">
        <v>0</v>
      </c>
      <c r="N163" s="14">
        <v>0</v>
      </c>
      <c r="O163" s="14">
        <v>0</v>
      </c>
      <c r="P163" s="14">
        <v>0</v>
      </c>
      <c r="Q163" s="14">
        <v>0</v>
      </c>
      <c r="R163" s="14">
        <v>0</v>
      </c>
      <c r="S163" s="14">
        <v>0</v>
      </c>
      <c r="T163" s="14">
        <v>0</v>
      </c>
      <c r="U163" s="14">
        <v>0</v>
      </c>
      <c r="V163" s="14">
        <v>0</v>
      </c>
      <c r="W163" s="14">
        <v>0</v>
      </c>
      <c r="X163" s="14">
        <v>6</v>
      </c>
      <c r="Y163" s="14">
        <v>0</v>
      </c>
      <c r="Z163" s="14">
        <v>0</v>
      </c>
      <c r="AA163" s="14">
        <v>0</v>
      </c>
      <c r="AB163" s="14">
        <v>0</v>
      </c>
      <c r="AC163" s="14">
        <v>0</v>
      </c>
      <c r="AD163" s="14">
        <v>0</v>
      </c>
      <c r="AE163" s="14">
        <v>0</v>
      </c>
      <c r="AF163" s="14">
        <v>0</v>
      </c>
      <c r="AG163" s="14">
        <v>0</v>
      </c>
      <c r="AH163" s="14">
        <v>0</v>
      </c>
      <c r="AI163" s="14">
        <v>0</v>
      </c>
      <c r="AJ163" s="14">
        <v>0</v>
      </c>
      <c r="AK163" s="14">
        <v>0</v>
      </c>
    </row>
    <row r="164" spans="1:47" ht="13.5" customHeight="1" x14ac:dyDescent="0.25">
      <c r="A164" s="45" t="s">
        <v>189</v>
      </c>
      <c r="B164" s="31" t="s">
        <v>104</v>
      </c>
      <c r="C164" s="36">
        <v>6</v>
      </c>
      <c r="D164" s="37">
        <v>0</v>
      </c>
      <c r="E164" s="13">
        <v>0</v>
      </c>
      <c r="F164" s="13">
        <v>0</v>
      </c>
      <c r="G164" s="13">
        <v>0</v>
      </c>
      <c r="H164" s="14">
        <v>0</v>
      </c>
      <c r="I164" s="14">
        <v>0</v>
      </c>
      <c r="J164" s="14">
        <v>0</v>
      </c>
      <c r="K164" s="14">
        <v>0</v>
      </c>
      <c r="L164" s="14">
        <v>0</v>
      </c>
      <c r="M164" s="14">
        <v>0</v>
      </c>
      <c r="N164" s="14">
        <v>0</v>
      </c>
      <c r="O164" s="14">
        <v>0</v>
      </c>
      <c r="P164" s="14">
        <v>0</v>
      </c>
      <c r="Q164" s="14">
        <v>0</v>
      </c>
      <c r="R164" s="14">
        <v>0</v>
      </c>
      <c r="S164" s="14">
        <v>0</v>
      </c>
      <c r="T164" s="14">
        <v>0</v>
      </c>
      <c r="U164" s="14">
        <v>0</v>
      </c>
      <c r="V164" s="14">
        <v>0</v>
      </c>
      <c r="W164" s="14">
        <v>0</v>
      </c>
      <c r="X164" s="14">
        <v>1.2</v>
      </c>
      <c r="Y164" s="14">
        <v>0</v>
      </c>
      <c r="Z164" s="14">
        <v>0</v>
      </c>
      <c r="AA164" s="14">
        <v>0</v>
      </c>
      <c r="AB164" s="14">
        <v>0</v>
      </c>
      <c r="AC164" s="14">
        <v>0</v>
      </c>
      <c r="AD164" s="14">
        <v>0</v>
      </c>
      <c r="AE164" s="14">
        <v>0</v>
      </c>
      <c r="AF164" s="14">
        <v>0</v>
      </c>
      <c r="AG164" s="14">
        <v>0</v>
      </c>
      <c r="AH164" s="14">
        <v>0</v>
      </c>
      <c r="AI164" s="14">
        <v>0</v>
      </c>
      <c r="AJ164" s="14">
        <v>0</v>
      </c>
      <c r="AK164" s="14">
        <v>0</v>
      </c>
    </row>
    <row r="165" spans="1:47" ht="13.5" customHeight="1" x14ac:dyDescent="0.25">
      <c r="A165" s="45" t="s">
        <v>190</v>
      </c>
      <c r="B165" s="31" t="s">
        <v>191</v>
      </c>
      <c r="C165" s="36">
        <v>6</v>
      </c>
      <c r="D165" s="37">
        <v>0</v>
      </c>
      <c r="E165" s="13">
        <v>0</v>
      </c>
      <c r="F165" s="13">
        <v>0</v>
      </c>
      <c r="G165" s="13">
        <v>0</v>
      </c>
      <c r="H165" s="14">
        <v>0</v>
      </c>
      <c r="I165" s="14">
        <v>0</v>
      </c>
      <c r="J165" s="14">
        <v>0</v>
      </c>
      <c r="K165" s="14">
        <v>0</v>
      </c>
      <c r="L165" s="14">
        <v>0</v>
      </c>
      <c r="M165" s="14">
        <v>0</v>
      </c>
      <c r="N165" s="14">
        <v>0</v>
      </c>
      <c r="O165" s="14">
        <v>0</v>
      </c>
      <c r="P165" s="14">
        <v>0</v>
      </c>
      <c r="Q165" s="14">
        <v>0</v>
      </c>
      <c r="R165" s="14">
        <v>0</v>
      </c>
      <c r="S165" s="14">
        <v>0</v>
      </c>
      <c r="T165" s="14">
        <v>0</v>
      </c>
      <c r="U165" s="14">
        <v>0</v>
      </c>
      <c r="V165" s="14">
        <v>0</v>
      </c>
      <c r="W165" s="14">
        <v>0</v>
      </c>
      <c r="X165" s="14">
        <v>6</v>
      </c>
      <c r="Y165" s="14">
        <v>0</v>
      </c>
      <c r="Z165" s="14">
        <v>0</v>
      </c>
      <c r="AA165" s="14">
        <v>0</v>
      </c>
      <c r="AB165" s="14">
        <v>0</v>
      </c>
      <c r="AC165" s="14">
        <v>0</v>
      </c>
      <c r="AD165" s="14">
        <v>0</v>
      </c>
      <c r="AE165" s="14">
        <v>0</v>
      </c>
      <c r="AF165" s="14">
        <v>0</v>
      </c>
      <c r="AG165" s="14">
        <v>0</v>
      </c>
      <c r="AH165" s="14">
        <v>0</v>
      </c>
      <c r="AI165" s="14">
        <v>0</v>
      </c>
      <c r="AJ165" s="14">
        <v>0</v>
      </c>
      <c r="AK165" s="14">
        <v>0</v>
      </c>
    </row>
    <row r="166" spans="1:47" ht="13.5" customHeight="1" x14ac:dyDescent="0.25">
      <c r="A166" s="40" t="s">
        <v>327</v>
      </c>
      <c r="B166" s="30" t="s">
        <v>328</v>
      </c>
      <c r="C166" s="36"/>
      <c r="D166" s="37"/>
      <c r="E166" s="13"/>
      <c r="F166" s="13"/>
      <c r="G166" s="13"/>
      <c r="H166" s="14"/>
      <c r="I166" s="14"/>
      <c r="J166" s="14"/>
      <c r="K166" s="14"/>
      <c r="L166" s="14"/>
      <c r="M166" s="14"/>
      <c r="N166" s="14"/>
      <c r="O166" s="14"/>
      <c r="P166" s="14"/>
      <c r="Q166" s="14"/>
      <c r="R166" s="14"/>
      <c r="S166" s="14"/>
      <c r="T166" s="14"/>
      <c r="U166" s="14"/>
      <c r="V166" s="14"/>
      <c r="W166" s="14"/>
      <c r="X166" s="20"/>
      <c r="Y166" s="14"/>
      <c r="Z166" s="14"/>
      <c r="AA166" s="14"/>
      <c r="AB166" s="14"/>
      <c r="AC166" s="14"/>
      <c r="AD166" s="14"/>
      <c r="AE166" s="14"/>
      <c r="AF166" s="14"/>
      <c r="AG166" s="14"/>
      <c r="AH166" s="14"/>
      <c r="AI166" s="14"/>
      <c r="AJ166" s="14"/>
      <c r="AK166" s="14"/>
    </row>
    <row r="167" spans="1:47" ht="13.5" customHeight="1" x14ac:dyDescent="0.25">
      <c r="A167" s="41" t="s">
        <v>329</v>
      </c>
      <c r="B167" s="32" t="s">
        <v>330</v>
      </c>
      <c r="C167" s="36"/>
      <c r="D167" s="37"/>
      <c r="E167" s="13"/>
      <c r="F167" s="13"/>
      <c r="G167" s="13"/>
      <c r="H167" s="14"/>
      <c r="I167" s="14"/>
      <c r="J167" s="14"/>
      <c r="K167" s="14"/>
      <c r="L167" s="14"/>
      <c r="M167" s="14"/>
      <c r="N167" s="14"/>
      <c r="O167" s="14"/>
      <c r="P167" s="14"/>
      <c r="Q167" s="14"/>
      <c r="R167" s="14"/>
      <c r="S167" s="14"/>
      <c r="T167" s="14"/>
      <c r="U167" s="14"/>
      <c r="V167" s="14"/>
      <c r="W167" s="14"/>
      <c r="X167" s="20"/>
      <c r="Y167" s="14"/>
      <c r="Z167" s="14"/>
      <c r="AA167" s="14"/>
      <c r="AB167" s="14"/>
      <c r="AC167" s="14"/>
      <c r="AD167" s="14"/>
      <c r="AE167" s="14"/>
      <c r="AF167" s="14"/>
      <c r="AG167" s="14"/>
      <c r="AH167" s="14"/>
      <c r="AI167" s="14"/>
      <c r="AJ167" s="14"/>
      <c r="AK167" s="14"/>
    </row>
    <row r="168" spans="1:47" ht="13.5" customHeight="1" x14ac:dyDescent="0.25">
      <c r="A168" s="45"/>
      <c r="B168" s="31" t="s">
        <v>133</v>
      </c>
      <c r="C168" s="36"/>
      <c r="D168" s="35"/>
      <c r="E168" s="13"/>
      <c r="F168" s="13"/>
      <c r="G168" s="13"/>
      <c r="H168" s="14"/>
      <c r="I168" s="14"/>
      <c r="J168" s="14"/>
      <c r="K168" s="14"/>
      <c r="L168" s="14"/>
      <c r="M168" s="14"/>
      <c r="N168" s="14"/>
      <c r="O168" s="14"/>
      <c r="P168" s="14"/>
      <c r="Q168" s="14"/>
      <c r="R168" s="14"/>
      <c r="S168" s="14"/>
      <c r="T168" s="14"/>
      <c r="U168" s="14"/>
      <c r="V168" s="14"/>
      <c r="W168" s="14"/>
      <c r="X168" s="20"/>
      <c r="Y168" s="14"/>
      <c r="Z168" s="14"/>
      <c r="AA168" s="14"/>
      <c r="AB168" s="14"/>
      <c r="AC168" s="14"/>
      <c r="AD168" s="14"/>
      <c r="AE168" s="12"/>
      <c r="AF168" s="12"/>
      <c r="AG168" s="12"/>
      <c r="AH168" s="12"/>
      <c r="AI168" s="12"/>
      <c r="AJ168" s="12"/>
      <c r="AK168" s="12"/>
    </row>
    <row r="169" spans="1:47" ht="13.5" customHeight="1" x14ac:dyDescent="0.25">
      <c r="A169" s="43" t="s">
        <v>280</v>
      </c>
      <c r="B169" s="32" t="s">
        <v>9</v>
      </c>
      <c r="C169" s="36">
        <v>6</v>
      </c>
      <c r="D169" s="37">
        <v>0</v>
      </c>
      <c r="E169" s="14">
        <v>0</v>
      </c>
      <c r="F169" s="14">
        <v>0</v>
      </c>
      <c r="G169" s="14">
        <v>0</v>
      </c>
      <c r="H169" s="14">
        <v>0</v>
      </c>
      <c r="I169" s="14">
        <v>0</v>
      </c>
      <c r="J169" s="14">
        <v>0</v>
      </c>
      <c r="K169" s="14">
        <v>0</v>
      </c>
      <c r="L169" s="14">
        <v>0</v>
      </c>
      <c r="M169" s="14">
        <v>0</v>
      </c>
      <c r="N169" s="14">
        <v>0</v>
      </c>
      <c r="O169" s="14">
        <v>0</v>
      </c>
      <c r="P169" s="14">
        <v>0</v>
      </c>
      <c r="Q169" s="14">
        <v>0</v>
      </c>
      <c r="R169" s="14">
        <v>0</v>
      </c>
      <c r="S169" s="14">
        <v>0</v>
      </c>
      <c r="T169" s="14">
        <v>0</v>
      </c>
      <c r="U169" s="14">
        <v>0</v>
      </c>
      <c r="V169" s="14">
        <v>0</v>
      </c>
      <c r="W169" s="14">
        <v>0</v>
      </c>
      <c r="X169" s="14">
        <v>6</v>
      </c>
      <c r="Y169" s="14">
        <v>0</v>
      </c>
      <c r="Z169" s="14">
        <v>0</v>
      </c>
      <c r="AA169" s="14">
        <v>0</v>
      </c>
      <c r="AB169" s="14">
        <v>0</v>
      </c>
      <c r="AC169" s="14">
        <v>0</v>
      </c>
      <c r="AD169" s="14">
        <v>0</v>
      </c>
      <c r="AE169" s="14">
        <v>0</v>
      </c>
      <c r="AF169" s="14">
        <v>0</v>
      </c>
      <c r="AG169" s="14">
        <v>0</v>
      </c>
      <c r="AH169" s="14">
        <v>0</v>
      </c>
      <c r="AI169" s="14">
        <v>0</v>
      </c>
      <c r="AJ169" s="14">
        <v>0</v>
      </c>
      <c r="AK169" s="14">
        <v>0</v>
      </c>
    </row>
    <row r="170" spans="1:47" ht="13.5" customHeight="1" x14ac:dyDescent="0.25">
      <c r="A170" s="40" t="s">
        <v>192</v>
      </c>
      <c r="B170" s="30" t="s">
        <v>193</v>
      </c>
      <c r="C170" s="36"/>
      <c r="D170" s="35"/>
      <c r="E170" s="13"/>
      <c r="F170" s="13"/>
      <c r="G170" s="13"/>
      <c r="H170" s="14"/>
      <c r="I170" s="14"/>
      <c r="J170" s="14"/>
      <c r="K170" s="14"/>
      <c r="L170" s="14"/>
      <c r="M170" s="14"/>
      <c r="N170" s="14"/>
      <c r="O170" s="14"/>
      <c r="P170" s="14"/>
      <c r="Q170" s="14"/>
      <c r="R170" s="14"/>
      <c r="S170" s="14"/>
      <c r="T170" s="14"/>
      <c r="U170" s="14"/>
      <c r="V170" s="14"/>
      <c r="W170" s="14"/>
      <c r="X170" s="20"/>
      <c r="Y170" s="14"/>
      <c r="Z170" s="14"/>
      <c r="AA170" s="14"/>
      <c r="AB170" s="14"/>
      <c r="AC170" s="14"/>
      <c r="AD170" s="14"/>
      <c r="AE170" s="12"/>
      <c r="AF170" s="12"/>
      <c r="AG170" s="12"/>
      <c r="AH170" s="12"/>
      <c r="AI170" s="12"/>
      <c r="AJ170" s="12"/>
      <c r="AK170" s="12"/>
    </row>
    <row r="171" spans="1:47" ht="13.5" customHeight="1" x14ac:dyDescent="0.25">
      <c r="A171" s="45" t="s">
        <v>194</v>
      </c>
      <c r="B171" s="31" t="s">
        <v>195</v>
      </c>
      <c r="C171" s="36"/>
      <c r="D171" s="35"/>
      <c r="E171" s="13"/>
      <c r="F171" s="13"/>
      <c r="G171" s="13"/>
      <c r="H171" s="14"/>
      <c r="I171" s="14"/>
      <c r="J171" s="14"/>
      <c r="K171" s="14"/>
      <c r="L171" s="14"/>
      <c r="M171" s="14"/>
      <c r="N171" s="14"/>
      <c r="O171" s="14"/>
      <c r="P171" s="14"/>
      <c r="Q171" s="14"/>
      <c r="R171" s="14"/>
      <c r="S171" s="14"/>
      <c r="T171" s="14"/>
      <c r="U171" s="14"/>
      <c r="V171" s="14"/>
      <c r="W171" s="14"/>
      <c r="X171" s="20"/>
      <c r="Y171" s="14"/>
      <c r="Z171" s="14"/>
      <c r="AA171" s="14"/>
      <c r="AB171" s="14"/>
      <c r="AC171" s="14"/>
      <c r="AD171" s="14"/>
      <c r="AE171" s="12"/>
      <c r="AF171" s="12"/>
      <c r="AG171" s="12"/>
      <c r="AH171" s="12"/>
      <c r="AI171" s="12"/>
      <c r="AJ171" s="12"/>
      <c r="AK171" s="12"/>
    </row>
    <row r="172" spans="1:47" ht="13.5" customHeight="1" x14ac:dyDescent="0.25">
      <c r="A172" s="45" t="s">
        <v>196</v>
      </c>
      <c r="B172" s="31" t="s">
        <v>197</v>
      </c>
      <c r="C172" s="36">
        <v>6</v>
      </c>
      <c r="D172" s="37">
        <v>0</v>
      </c>
      <c r="E172" s="13">
        <v>0</v>
      </c>
      <c r="F172" s="13">
        <v>0</v>
      </c>
      <c r="G172" s="13">
        <v>0</v>
      </c>
      <c r="H172" s="14">
        <v>0</v>
      </c>
      <c r="I172" s="14">
        <v>0</v>
      </c>
      <c r="J172" s="14">
        <v>0</v>
      </c>
      <c r="K172" s="14">
        <v>0</v>
      </c>
      <c r="L172" s="14">
        <v>0</v>
      </c>
      <c r="M172" s="14">
        <v>0</v>
      </c>
      <c r="N172" s="14">
        <v>0</v>
      </c>
      <c r="O172" s="14">
        <v>0</v>
      </c>
      <c r="P172" s="14">
        <v>0</v>
      </c>
      <c r="Q172" s="14">
        <v>0</v>
      </c>
      <c r="R172" s="14">
        <v>0</v>
      </c>
      <c r="S172" s="14">
        <v>0</v>
      </c>
      <c r="T172" s="14">
        <v>0</v>
      </c>
      <c r="U172" s="14">
        <v>0</v>
      </c>
      <c r="V172" s="14">
        <v>0</v>
      </c>
      <c r="W172" s="14">
        <v>0</v>
      </c>
      <c r="X172" s="14">
        <v>6</v>
      </c>
      <c r="Y172" s="14">
        <v>0</v>
      </c>
      <c r="Z172" s="14">
        <v>0</v>
      </c>
      <c r="AA172" s="14">
        <v>0</v>
      </c>
      <c r="AB172" s="14">
        <v>0</v>
      </c>
      <c r="AC172" s="14">
        <v>0</v>
      </c>
      <c r="AD172" s="14">
        <v>0</v>
      </c>
      <c r="AE172" s="14">
        <v>0</v>
      </c>
      <c r="AF172" s="14">
        <v>0</v>
      </c>
      <c r="AG172" s="14">
        <v>0</v>
      </c>
      <c r="AH172" s="14">
        <v>0</v>
      </c>
      <c r="AI172" s="14">
        <v>0</v>
      </c>
      <c r="AJ172" s="14">
        <v>0</v>
      </c>
      <c r="AK172" s="14">
        <v>0</v>
      </c>
    </row>
    <row r="173" spans="1:47" s="28" customFormat="1" ht="13.5" customHeight="1" x14ac:dyDescent="0.25">
      <c r="A173" s="48" t="s">
        <v>335</v>
      </c>
      <c r="B173" s="33" t="s">
        <v>336</v>
      </c>
      <c r="C173" s="49" t="str">
        <f>+IFERROR(IF(LEN(A173)=9,VLOOKUP(LEFT(A173,4)&amp;RIGHT(A173,4),[1]AUX!$A$2:$P$289,16,0),""),"No disponible")</f>
        <v/>
      </c>
      <c r="D173" s="38" t="str">
        <f>+IFERROR(IF(LEN(A173)=9,VLOOKUP(LEFT(A173,4)&amp;RIGHT(A173,4),[1]AUX!$A$2:$P$289,3,0),""),"No disponible")</f>
        <v/>
      </c>
      <c r="E173" s="25" t="str">
        <f>+IFERROR(IF(LEN(A173)=9,VLOOKUP(LEFT(A173,4)&amp;RIGHT(A173,4),[1]AUX!$A$2:$P$289,5,0),""),"No disponible")</f>
        <v/>
      </c>
      <c r="F173" s="25" t="str">
        <f>+IFERROR(IF(LEN(A173)=9,VLOOKUP(LEFT(A173,4)&amp;RIGHT(A173,4),[1]AUX!$A$2:$P$289,7,0),""),"No disponible")</f>
        <v/>
      </c>
      <c r="G173" s="1"/>
      <c r="H173" s="2"/>
      <c r="I173" s="1"/>
      <c r="J173" s="1"/>
      <c r="K173" s="1"/>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6"/>
      <c r="AM173" s="26"/>
      <c r="AN173" s="26"/>
      <c r="AO173" s="26"/>
      <c r="AP173" s="27"/>
      <c r="AQ173" s="27"/>
      <c r="AR173" s="27"/>
      <c r="AS173" s="27"/>
      <c r="AT173" s="27"/>
      <c r="AU173" s="27"/>
    </row>
    <row r="174" spans="1:47" ht="13.5" customHeight="1" x14ac:dyDescent="0.25">
      <c r="A174" s="45" t="s">
        <v>198</v>
      </c>
      <c r="B174" s="31" t="s">
        <v>199</v>
      </c>
      <c r="C174" s="36">
        <v>6</v>
      </c>
      <c r="D174" s="37">
        <v>0</v>
      </c>
      <c r="E174" s="13">
        <v>0</v>
      </c>
      <c r="F174" s="13">
        <v>0</v>
      </c>
      <c r="G174" s="13">
        <v>0</v>
      </c>
      <c r="H174" s="14">
        <v>0</v>
      </c>
      <c r="I174" s="14">
        <v>0</v>
      </c>
      <c r="J174" s="14">
        <v>0</v>
      </c>
      <c r="K174" s="14">
        <v>0</v>
      </c>
      <c r="L174" s="14">
        <v>0</v>
      </c>
      <c r="M174" s="14">
        <v>0</v>
      </c>
      <c r="N174" s="14">
        <v>0</v>
      </c>
      <c r="O174" s="14">
        <v>0</v>
      </c>
      <c r="P174" s="14">
        <v>0</v>
      </c>
      <c r="Q174" s="14">
        <v>0</v>
      </c>
      <c r="R174" s="14">
        <v>0</v>
      </c>
      <c r="S174" s="14">
        <v>0</v>
      </c>
      <c r="T174" s="14">
        <v>0</v>
      </c>
      <c r="U174" s="14">
        <v>0</v>
      </c>
      <c r="V174" s="14">
        <v>0</v>
      </c>
      <c r="W174" s="14">
        <v>0</v>
      </c>
      <c r="X174" s="14">
        <v>6</v>
      </c>
      <c r="Y174" s="14">
        <v>0</v>
      </c>
      <c r="Z174" s="14">
        <v>0</v>
      </c>
      <c r="AA174" s="14">
        <v>0</v>
      </c>
      <c r="AB174" s="14">
        <v>0</v>
      </c>
      <c r="AC174" s="14">
        <v>0</v>
      </c>
      <c r="AD174" s="14">
        <v>0</v>
      </c>
      <c r="AE174" s="14">
        <v>0</v>
      </c>
      <c r="AF174" s="14">
        <v>0</v>
      </c>
      <c r="AG174" s="14">
        <v>0</v>
      </c>
      <c r="AH174" s="14">
        <v>0</v>
      </c>
      <c r="AI174" s="14">
        <v>0</v>
      </c>
      <c r="AJ174" s="14">
        <v>0</v>
      </c>
      <c r="AK174" s="14">
        <v>0</v>
      </c>
    </row>
    <row r="175" spans="1:47" ht="13.5" customHeight="1" x14ac:dyDescent="0.25">
      <c r="A175" s="45" t="s">
        <v>200</v>
      </c>
      <c r="B175" s="31" t="s">
        <v>9</v>
      </c>
      <c r="C175" s="36">
        <v>6</v>
      </c>
      <c r="D175" s="37">
        <v>0</v>
      </c>
      <c r="E175" s="13">
        <v>0</v>
      </c>
      <c r="F175" s="13">
        <v>0</v>
      </c>
      <c r="G175" s="13">
        <v>0</v>
      </c>
      <c r="H175" s="14">
        <v>0</v>
      </c>
      <c r="I175" s="14">
        <v>0</v>
      </c>
      <c r="J175" s="14">
        <v>0</v>
      </c>
      <c r="K175" s="14">
        <v>0</v>
      </c>
      <c r="L175" s="14">
        <v>0</v>
      </c>
      <c r="M175" s="14">
        <v>0</v>
      </c>
      <c r="N175" s="14">
        <v>0</v>
      </c>
      <c r="O175" s="14">
        <v>0</v>
      </c>
      <c r="P175" s="14">
        <v>0</v>
      </c>
      <c r="Q175" s="14">
        <v>0</v>
      </c>
      <c r="R175" s="14">
        <v>0</v>
      </c>
      <c r="S175" s="14">
        <v>0</v>
      </c>
      <c r="T175" s="14">
        <v>0</v>
      </c>
      <c r="U175" s="14">
        <v>0</v>
      </c>
      <c r="V175" s="14">
        <v>0</v>
      </c>
      <c r="W175" s="14">
        <v>0</v>
      </c>
      <c r="X175" s="14">
        <v>0</v>
      </c>
      <c r="Y175" s="14">
        <v>0</v>
      </c>
      <c r="Z175" s="14">
        <v>0</v>
      </c>
      <c r="AA175" s="14">
        <v>0</v>
      </c>
      <c r="AB175" s="14">
        <v>0</v>
      </c>
      <c r="AC175" s="14">
        <v>0</v>
      </c>
      <c r="AD175" s="14">
        <v>0</v>
      </c>
      <c r="AE175" s="14">
        <v>0</v>
      </c>
      <c r="AF175" s="14">
        <v>0</v>
      </c>
      <c r="AG175" s="14">
        <v>0</v>
      </c>
      <c r="AH175" s="14">
        <v>0</v>
      </c>
      <c r="AI175" s="14">
        <v>0</v>
      </c>
      <c r="AJ175" s="14">
        <v>0</v>
      </c>
      <c r="AK175" s="14">
        <v>0</v>
      </c>
    </row>
    <row r="176" spans="1:47" ht="13.5" customHeight="1" x14ac:dyDescent="0.25">
      <c r="A176" s="40" t="s">
        <v>201</v>
      </c>
      <c r="B176" s="30" t="s">
        <v>202</v>
      </c>
      <c r="C176" s="36"/>
      <c r="D176" s="35"/>
      <c r="E176" s="13"/>
      <c r="F176" s="13"/>
      <c r="G176" s="13"/>
      <c r="H176" s="14"/>
      <c r="I176" s="14"/>
      <c r="J176" s="14"/>
      <c r="K176" s="14"/>
      <c r="L176" s="14"/>
      <c r="M176" s="14"/>
      <c r="N176" s="14"/>
      <c r="O176" s="14"/>
      <c r="P176" s="14"/>
      <c r="Q176" s="14"/>
      <c r="R176" s="14"/>
      <c r="S176" s="14"/>
      <c r="T176" s="14"/>
      <c r="U176" s="14"/>
      <c r="V176" s="14"/>
      <c r="W176" s="14"/>
      <c r="X176" s="20"/>
      <c r="Y176" s="14"/>
      <c r="Z176" s="14"/>
      <c r="AA176" s="14"/>
      <c r="AB176" s="14"/>
      <c r="AC176" s="14"/>
      <c r="AD176" s="14"/>
      <c r="AE176" s="12"/>
      <c r="AF176" s="12"/>
      <c r="AG176" s="12"/>
      <c r="AH176" s="12"/>
      <c r="AI176" s="12"/>
      <c r="AJ176" s="12"/>
      <c r="AK176" s="12"/>
    </row>
    <row r="177" spans="1:37" ht="13.5" customHeight="1" x14ac:dyDescent="0.25">
      <c r="A177" s="45" t="s">
        <v>203</v>
      </c>
      <c r="B177" s="31" t="s">
        <v>162</v>
      </c>
      <c r="C177" s="36"/>
      <c r="D177" s="35"/>
      <c r="E177" s="13"/>
      <c r="F177" s="13"/>
      <c r="G177" s="13"/>
      <c r="H177" s="14"/>
      <c r="I177" s="14"/>
      <c r="J177" s="14"/>
      <c r="K177" s="14"/>
      <c r="L177" s="14"/>
      <c r="M177" s="14"/>
      <c r="N177" s="14"/>
      <c r="O177" s="14"/>
      <c r="P177" s="14"/>
      <c r="Q177" s="14"/>
      <c r="R177" s="14"/>
      <c r="S177" s="14"/>
      <c r="T177" s="14"/>
      <c r="U177" s="14"/>
      <c r="V177" s="14"/>
      <c r="W177" s="14"/>
      <c r="X177" s="20"/>
      <c r="Y177" s="14"/>
      <c r="Z177" s="14"/>
      <c r="AA177" s="14"/>
      <c r="AB177" s="14"/>
      <c r="AC177" s="14"/>
      <c r="AD177" s="14"/>
      <c r="AE177" s="12"/>
      <c r="AF177" s="12"/>
      <c r="AG177" s="12"/>
      <c r="AH177" s="12"/>
      <c r="AI177" s="12"/>
      <c r="AJ177" s="12"/>
      <c r="AK177" s="12"/>
    </row>
    <row r="178" spans="1:37" ht="13.5" customHeight="1" x14ac:dyDescent="0.25">
      <c r="A178" s="45" t="s">
        <v>204</v>
      </c>
      <c r="B178" s="31" t="s">
        <v>205</v>
      </c>
      <c r="C178" s="36">
        <v>6</v>
      </c>
      <c r="D178" s="37">
        <v>0</v>
      </c>
      <c r="E178" s="13">
        <v>0</v>
      </c>
      <c r="F178" s="13">
        <v>0</v>
      </c>
      <c r="G178" s="13">
        <v>0</v>
      </c>
      <c r="H178" s="14">
        <v>0</v>
      </c>
      <c r="I178" s="14">
        <v>0</v>
      </c>
      <c r="J178" s="14">
        <v>0</v>
      </c>
      <c r="K178" s="14">
        <v>0</v>
      </c>
      <c r="L178" s="14">
        <v>0</v>
      </c>
      <c r="M178" s="14">
        <v>0</v>
      </c>
      <c r="N178" s="14">
        <v>0</v>
      </c>
      <c r="O178" s="14">
        <v>0</v>
      </c>
      <c r="P178" s="14">
        <v>0</v>
      </c>
      <c r="Q178" s="14">
        <v>0</v>
      </c>
      <c r="R178" s="14">
        <v>0</v>
      </c>
      <c r="S178" s="14">
        <v>0</v>
      </c>
      <c r="T178" s="14">
        <v>0</v>
      </c>
      <c r="U178" s="14">
        <v>0</v>
      </c>
      <c r="V178" s="14">
        <v>0</v>
      </c>
      <c r="W178" s="14">
        <v>0</v>
      </c>
      <c r="X178" s="14">
        <v>6</v>
      </c>
      <c r="Y178" s="14">
        <v>0</v>
      </c>
      <c r="Z178" s="14">
        <v>0</v>
      </c>
      <c r="AA178" s="14">
        <v>0</v>
      </c>
      <c r="AB178" s="14">
        <v>0</v>
      </c>
      <c r="AC178" s="14">
        <v>0</v>
      </c>
      <c r="AD178" s="14">
        <v>0</v>
      </c>
      <c r="AE178" s="14">
        <v>0</v>
      </c>
      <c r="AF178" s="14">
        <v>0</v>
      </c>
      <c r="AG178" s="14">
        <v>0</v>
      </c>
      <c r="AH178" s="14">
        <v>0</v>
      </c>
      <c r="AI178" s="14">
        <v>0</v>
      </c>
      <c r="AJ178" s="14">
        <v>0</v>
      </c>
      <c r="AK178" s="14">
        <v>0</v>
      </c>
    </row>
    <row r="179" spans="1:37" ht="13.5" customHeight="1" x14ac:dyDescent="0.25">
      <c r="A179" s="45" t="s">
        <v>206</v>
      </c>
      <c r="B179" s="31" t="s">
        <v>9</v>
      </c>
      <c r="C179" s="36">
        <v>6</v>
      </c>
      <c r="D179" s="37">
        <v>0</v>
      </c>
      <c r="E179" s="13">
        <v>0</v>
      </c>
      <c r="F179" s="13">
        <v>0</v>
      </c>
      <c r="G179" s="13">
        <v>0</v>
      </c>
      <c r="H179" s="14">
        <v>0</v>
      </c>
      <c r="I179" s="14">
        <v>0</v>
      </c>
      <c r="J179" s="14">
        <v>0</v>
      </c>
      <c r="K179" s="14">
        <v>0</v>
      </c>
      <c r="L179" s="14">
        <v>0</v>
      </c>
      <c r="M179" s="14">
        <v>0</v>
      </c>
      <c r="N179" s="14">
        <v>0</v>
      </c>
      <c r="O179" s="14">
        <v>0</v>
      </c>
      <c r="P179" s="14">
        <v>0</v>
      </c>
      <c r="Q179" s="14">
        <v>0</v>
      </c>
      <c r="R179" s="14">
        <v>0</v>
      </c>
      <c r="S179" s="14">
        <v>0</v>
      </c>
      <c r="T179" s="14">
        <v>0</v>
      </c>
      <c r="U179" s="14">
        <v>0</v>
      </c>
      <c r="V179" s="14">
        <v>0</v>
      </c>
      <c r="W179" s="14">
        <v>0</v>
      </c>
      <c r="X179" s="14">
        <v>0</v>
      </c>
      <c r="Y179" s="14">
        <v>0</v>
      </c>
      <c r="Z179" s="14">
        <v>0</v>
      </c>
      <c r="AA179" s="14">
        <v>0</v>
      </c>
      <c r="AB179" s="14">
        <v>0</v>
      </c>
      <c r="AC179" s="14">
        <v>0</v>
      </c>
      <c r="AD179" s="14">
        <v>0</v>
      </c>
      <c r="AE179" s="14">
        <v>0</v>
      </c>
      <c r="AF179" s="14">
        <v>0</v>
      </c>
      <c r="AG179" s="14">
        <v>0</v>
      </c>
      <c r="AH179" s="14">
        <v>0</v>
      </c>
      <c r="AI179" s="14">
        <v>0</v>
      </c>
      <c r="AJ179" s="14">
        <v>0</v>
      </c>
      <c r="AK179" s="14">
        <v>0</v>
      </c>
    </row>
    <row r="180" spans="1:37" ht="13.5" customHeight="1" x14ac:dyDescent="0.25">
      <c r="A180" s="40" t="s">
        <v>207</v>
      </c>
      <c r="B180" s="30" t="s">
        <v>208</v>
      </c>
      <c r="C180" s="36"/>
      <c r="D180" s="35"/>
      <c r="E180" s="13"/>
      <c r="F180" s="13"/>
      <c r="G180" s="13"/>
      <c r="H180" s="14"/>
      <c r="I180" s="14"/>
      <c r="J180" s="14"/>
      <c r="K180" s="14"/>
      <c r="L180" s="14"/>
      <c r="M180" s="14"/>
      <c r="N180" s="14"/>
      <c r="O180" s="14"/>
      <c r="P180" s="14"/>
      <c r="Q180" s="14"/>
      <c r="R180" s="14"/>
      <c r="S180" s="14"/>
      <c r="T180" s="14"/>
      <c r="U180" s="14"/>
      <c r="V180" s="14"/>
      <c r="W180" s="14"/>
      <c r="X180" s="20"/>
      <c r="Y180" s="14"/>
      <c r="Z180" s="14"/>
      <c r="AA180" s="14"/>
      <c r="AB180" s="14"/>
      <c r="AC180" s="14"/>
      <c r="AD180" s="14"/>
      <c r="AE180" s="12"/>
      <c r="AF180" s="12"/>
      <c r="AG180" s="12"/>
      <c r="AH180" s="12"/>
      <c r="AI180" s="12"/>
      <c r="AJ180" s="12"/>
      <c r="AK180" s="12"/>
    </row>
    <row r="181" spans="1:37" ht="13.5" customHeight="1" x14ac:dyDescent="0.25">
      <c r="A181" s="45" t="s">
        <v>209</v>
      </c>
      <c r="B181" s="31" t="s">
        <v>7</v>
      </c>
      <c r="C181" s="36"/>
      <c r="D181" s="35"/>
      <c r="E181" s="13"/>
      <c r="F181" s="13"/>
      <c r="G181" s="13"/>
      <c r="H181" s="14"/>
      <c r="I181" s="14"/>
      <c r="J181" s="14"/>
      <c r="K181" s="14"/>
      <c r="L181" s="14"/>
      <c r="M181" s="14"/>
      <c r="N181" s="14"/>
      <c r="O181" s="14"/>
      <c r="P181" s="14"/>
      <c r="Q181" s="14"/>
      <c r="R181" s="14"/>
      <c r="S181" s="14"/>
      <c r="T181" s="14"/>
      <c r="U181" s="14"/>
      <c r="V181" s="14"/>
      <c r="W181" s="14"/>
      <c r="X181" s="20"/>
      <c r="Y181" s="14"/>
      <c r="Z181" s="14"/>
      <c r="AA181" s="14"/>
      <c r="AB181" s="14"/>
      <c r="AC181" s="14"/>
      <c r="AD181" s="14"/>
      <c r="AE181" s="12"/>
      <c r="AF181" s="12"/>
      <c r="AG181" s="12"/>
      <c r="AH181" s="12"/>
      <c r="AI181" s="12"/>
      <c r="AJ181" s="12"/>
      <c r="AK181" s="12"/>
    </row>
    <row r="182" spans="1:37" ht="13.5" customHeight="1" x14ac:dyDescent="0.25">
      <c r="A182" s="45" t="s">
        <v>210</v>
      </c>
      <c r="B182" s="31" t="s">
        <v>211</v>
      </c>
      <c r="C182" s="36">
        <v>6</v>
      </c>
      <c r="D182" s="37">
        <v>0</v>
      </c>
      <c r="E182" s="13">
        <v>0</v>
      </c>
      <c r="F182" s="13">
        <v>0</v>
      </c>
      <c r="G182" s="13">
        <v>0</v>
      </c>
      <c r="H182" s="14">
        <v>0</v>
      </c>
      <c r="I182" s="14">
        <v>0</v>
      </c>
      <c r="J182" s="14">
        <v>0</v>
      </c>
      <c r="K182" s="14">
        <v>0</v>
      </c>
      <c r="L182" s="14">
        <v>0</v>
      </c>
      <c r="M182" s="14">
        <v>0</v>
      </c>
      <c r="N182" s="14">
        <v>0</v>
      </c>
      <c r="O182" s="14">
        <v>0</v>
      </c>
      <c r="P182" s="14">
        <v>0</v>
      </c>
      <c r="Q182" s="14">
        <v>0</v>
      </c>
      <c r="R182" s="14">
        <v>0</v>
      </c>
      <c r="S182" s="14">
        <v>0</v>
      </c>
      <c r="T182" s="14">
        <v>0</v>
      </c>
      <c r="U182" s="14">
        <v>0</v>
      </c>
      <c r="V182" s="14">
        <v>0</v>
      </c>
      <c r="W182" s="14">
        <v>0</v>
      </c>
      <c r="X182" s="14">
        <v>1.2</v>
      </c>
      <c r="Y182" s="14">
        <v>0</v>
      </c>
      <c r="Z182" s="14">
        <v>0</v>
      </c>
      <c r="AA182" s="14">
        <v>0</v>
      </c>
      <c r="AB182" s="14">
        <v>0</v>
      </c>
      <c r="AC182" s="14">
        <v>0</v>
      </c>
      <c r="AD182" s="14">
        <v>0</v>
      </c>
      <c r="AE182" s="14">
        <v>0</v>
      </c>
      <c r="AF182" s="14">
        <v>0</v>
      </c>
      <c r="AG182" s="14">
        <v>0</v>
      </c>
      <c r="AH182" s="14">
        <v>0</v>
      </c>
      <c r="AI182" s="14">
        <v>0</v>
      </c>
      <c r="AJ182" s="14">
        <v>0</v>
      </c>
      <c r="AK182" s="14">
        <v>0</v>
      </c>
    </row>
    <row r="183" spans="1:37" ht="13.5" customHeight="1" x14ac:dyDescent="0.25">
      <c r="A183" s="45" t="s">
        <v>212</v>
      </c>
      <c r="B183" s="31" t="s">
        <v>9</v>
      </c>
      <c r="C183" s="36">
        <v>6</v>
      </c>
      <c r="D183" s="37">
        <v>0</v>
      </c>
      <c r="E183" s="13">
        <v>0</v>
      </c>
      <c r="F183" s="13">
        <v>0</v>
      </c>
      <c r="G183" s="13">
        <v>0</v>
      </c>
      <c r="H183" s="14">
        <v>0</v>
      </c>
      <c r="I183" s="14">
        <v>0</v>
      </c>
      <c r="J183" s="14">
        <v>0</v>
      </c>
      <c r="K183" s="14">
        <v>0</v>
      </c>
      <c r="L183" s="14">
        <v>0</v>
      </c>
      <c r="M183" s="14">
        <v>0</v>
      </c>
      <c r="N183" s="14">
        <v>0</v>
      </c>
      <c r="O183" s="14">
        <v>0</v>
      </c>
      <c r="P183" s="14">
        <v>0</v>
      </c>
      <c r="Q183" s="14">
        <v>0</v>
      </c>
      <c r="R183" s="14">
        <v>0</v>
      </c>
      <c r="S183" s="14">
        <v>0</v>
      </c>
      <c r="T183" s="14">
        <v>0</v>
      </c>
      <c r="U183" s="14">
        <v>0</v>
      </c>
      <c r="V183" s="14">
        <v>0</v>
      </c>
      <c r="W183" s="14">
        <v>0</v>
      </c>
      <c r="X183" s="14">
        <v>0</v>
      </c>
      <c r="Y183" s="14">
        <v>0</v>
      </c>
      <c r="Z183" s="14">
        <v>0</v>
      </c>
      <c r="AA183" s="14">
        <v>0</v>
      </c>
      <c r="AB183" s="14">
        <v>0</v>
      </c>
      <c r="AC183" s="14">
        <v>0</v>
      </c>
      <c r="AD183" s="14">
        <v>0</v>
      </c>
      <c r="AE183" s="14">
        <v>0</v>
      </c>
      <c r="AF183" s="14">
        <v>0</v>
      </c>
      <c r="AG183" s="14">
        <v>0</v>
      </c>
      <c r="AH183" s="14">
        <v>0</v>
      </c>
      <c r="AI183" s="14">
        <v>0</v>
      </c>
      <c r="AJ183" s="14">
        <v>0</v>
      </c>
      <c r="AK183" s="14">
        <v>0</v>
      </c>
    </row>
    <row r="184" spans="1:37" ht="13.5" customHeight="1" x14ac:dyDescent="0.25">
      <c r="A184" s="45" t="s">
        <v>213</v>
      </c>
      <c r="B184" s="31" t="s">
        <v>214</v>
      </c>
      <c r="C184" s="36">
        <v>6</v>
      </c>
      <c r="D184" s="37">
        <v>0</v>
      </c>
      <c r="E184" s="13">
        <v>0</v>
      </c>
      <c r="F184" s="13">
        <v>0</v>
      </c>
      <c r="G184" s="13">
        <v>0</v>
      </c>
      <c r="H184" s="14">
        <v>0</v>
      </c>
      <c r="I184" s="14">
        <v>0</v>
      </c>
      <c r="J184" s="14">
        <v>0</v>
      </c>
      <c r="K184" s="14">
        <v>0</v>
      </c>
      <c r="L184" s="14">
        <v>0</v>
      </c>
      <c r="M184" s="14">
        <v>0</v>
      </c>
      <c r="N184" s="14">
        <v>0</v>
      </c>
      <c r="O184" s="14">
        <v>0</v>
      </c>
      <c r="P184" s="14">
        <v>0</v>
      </c>
      <c r="Q184" s="14">
        <v>0</v>
      </c>
      <c r="R184" s="14">
        <v>0</v>
      </c>
      <c r="S184" s="14">
        <v>0</v>
      </c>
      <c r="T184" s="14">
        <v>0</v>
      </c>
      <c r="U184" s="14">
        <v>0</v>
      </c>
      <c r="V184" s="14">
        <v>0</v>
      </c>
      <c r="W184" s="14">
        <v>0</v>
      </c>
      <c r="X184" s="14">
        <v>6</v>
      </c>
      <c r="Y184" s="14">
        <v>0</v>
      </c>
      <c r="Z184" s="14">
        <v>0</v>
      </c>
      <c r="AA184" s="14">
        <v>0</v>
      </c>
      <c r="AB184" s="14">
        <v>0</v>
      </c>
      <c r="AC184" s="14">
        <v>0</v>
      </c>
      <c r="AD184" s="14">
        <v>0</v>
      </c>
      <c r="AE184" s="14">
        <v>0</v>
      </c>
      <c r="AF184" s="14">
        <v>0</v>
      </c>
      <c r="AG184" s="14">
        <v>0</v>
      </c>
      <c r="AH184" s="14">
        <v>0</v>
      </c>
      <c r="AI184" s="14">
        <v>0</v>
      </c>
      <c r="AJ184" s="14">
        <v>0</v>
      </c>
      <c r="AK184" s="14">
        <v>0</v>
      </c>
    </row>
    <row r="185" spans="1:37" ht="13.5" customHeight="1" x14ac:dyDescent="0.25">
      <c r="X185" s="24"/>
    </row>
    <row r="186" spans="1:37" ht="13.5" customHeight="1" x14ac:dyDescent="0.25">
      <c r="A186" s="29" t="s">
        <v>338</v>
      </c>
      <c r="X186" s="24"/>
    </row>
    <row r="187" spans="1:37" ht="13.5" customHeight="1" x14ac:dyDescent="0.25">
      <c r="A187" s="29" t="s">
        <v>341</v>
      </c>
      <c r="X187" s="24"/>
    </row>
    <row r="188" spans="1:37" ht="13.5" customHeight="1" x14ac:dyDescent="0.25">
      <c r="A188" s="29" t="s">
        <v>343</v>
      </c>
    </row>
  </sheetData>
  <autoFilter ref="A3:AK187">
    <filterColumn colId="0" showButton="0"/>
    <sortState ref="A6:AL239">
      <sortCondition sortBy="cellColor" ref="C2:C239" dxfId="2"/>
    </sortState>
  </autoFilter>
  <mergeCells count="30">
    <mergeCell ref="A1:B3"/>
    <mergeCell ref="C1:AK1"/>
    <mergeCell ref="AJ2:AJ3"/>
    <mergeCell ref="AK2:AK3"/>
    <mergeCell ref="H2:L2"/>
    <mergeCell ref="AD2:AD3"/>
    <mergeCell ref="AE2:AE3"/>
    <mergeCell ref="AF2:AF3"/>
    <mergeCell ref="AG2:AG3"/>
    <mergeCell ref="AH2:AH3"/>
    <mergeCell ref="AI2:AI3"/>
    <mergeCell ref="X2:X3"/>
    <mergeCell ref="Y2:Y3"/>
    <mergeCell ref="Z2:Z3"/>
    <mergeCell ref="AA2:AA3"/>
    <mergeCell ref="AB2:AB3"/>
    <mergeCell ref="AC2:AC3"/>
    <mergeCell ref="W2:W3"/>
    <mergeCell ref="R2:U2"/>
    <mergeCell ref="C2:C3"/>
    <mergeCell ref="D2:D3"/>
    <mergeCell ref="E2:E3"/>
    <mergeCell ref="F2:F3"/>
    <mergeCell ref="G2:G3"/>
    <mergeCell ref="M2:M3"/>
    <mergeCell ref="N2:N3"/>
    <mergeCell ref="O2:O3"/>
    <mergeCell ref="P2:P3"/>
    <mergeCell ref="Q2:Q3"/>
    <mergeCell ref="V2:V3"/>
  </mergeCells>
  <conditionalFormatting sqref="C174:AK184 C4:AK172">
    <cfRule type="cellIs" dxfId="1" priority="3" operator="greaterThan">
      <formula>0</formula>
    </cfRule>
  </conditionalFormatting>
  <conditionalFormatting sqref="G173:AO173">
    <cfRule type="cellIs" dxfId="0" priority="2" operator="greaterThan">
      <formula>0</formula>
    </cfRule>
  </conditionalFormatting>
  <pageMargins left="0.7" right="0.7" top="0.75" bottom="0.75" header="0.3" footer="0.3"/>
  <pageSetup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Desgravación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SNA</dc:creator>
  <cp:lastModifiedBy>SNA</cp:lastModifiedBy>
  <dcterms:created xsi:type="dcterms:W3CDTF">2020-03-21T15:56:54Z</dcterms:created>
  <dcterms:modified xsi:type="dcterms:W3CDTF">2020-04-15T16:19:27Z</dcterms:modified>
</cp:coreProperties>
</file>