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1.ESTUDIOS\DATOS PAGINA WEB\Año 2022\Series al 2021\Tablas finales\"/>
    </mc:Choice>
  </mc:AlternateContent>
  <bookViews>
    <workbookView xWindow="0" yWindow="0" windowWidth="28800" windowHeight="12348"/>
  </bookViews>
  <sheets>
    <sheet name="2006_cant_automóviles" sheetId="1" r:id="rId1"/>
    <sheet name="2006_cant_buses" sheetId="2" r:id="rId2"/>
    <sheet name="2006_cant_camiones" sheetId="3" r:id="rId3"/>
    <sheet name="2006_carg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2" i="4" l="1"/>
  <c r="O92" i="4"/>
  <c r="N92" i="4"/>
  <c r="M92" i="4"/>
  <c r="L92" i="4"/>
  <c r="K92" i="4"/>
  <c r="J92" i="4"/>
  <c r="I92" i="4"/>
  <c r="H92" i="4"/>
  <c r="G92" i="4"/>
  <c r="F92" i="4"/>
  <c r="E92" i="4"/>
  <c r="P48" i="4"/>
  <c r="O48" i="4"/>
  <c r="N48" i="4"/>
  <c r="M48" i="4"/>
  <c r="L48" i="4"/>
  <c r="K48" i="4"/>
  <c r="J48" i="4"/>
  <c r="I48" i="4"/>
  <c r="H48" i="4"/>
  <c r="G48" i="4"/>
  <c r="F48" i="4"/>
  <c r="E48" i="4"/>
  <c r="P92" i="3"/>
  <c r="O92" i="3"/>
  <c r="N92" i="3"/>
  <c r="M92" i="3"/>
  <c r="L92" i="3"/>
  <c r="K92" i="3"/>
  <c r="J92" i="3"/>
  <c r="I92" i="3"/>
  <c r="H92" i="3"/>
  <c r="G92" i="3"/>
  <c r="F92" i="3"/>
  <c r="E92" i="3"/>
  <c r="P48" i="3"/>
  <c r="O48" i="3"/>
  <c r="N48" i="3"/>
  <c r="M48" i="3"/>
  <c r="L48" i="3"/>
  <c r="K48" i="3"/>
  <c r="J48" i="3"/>
  <c r="I48" i="3"/>
  <c r="H48" i="3"/>
  <c r="G48" i="3"/>
  <c r="F48" i="3"/>
  <c r="E48" i="3"/>
  <c r="P92" i="2"/>
  <c r="O92" i="2"/>
  <c r="N92" i="2"/>
  <c r="M92" i="2"/>
  <c r="L92" i="2"/>
  <c r="K92" i="2"/>
  <c r="J92" i="2"/>
  <c r="I92" i="2"/>
  <c r="H92" i="2"/>
  <c r="G92" i="2"/>
  <c r="F92" i="2"/>
  <c r="E92" i="2"/>
  <c r="P48" i="2"/>
  <c r="O48" i="2"/>
  <c r="N48" i="2"/>
  <c r="M48" i="2"/>
  <c r="L48" i="2"/>
  <c r="K48" i="2"/>
  <c r="J48" i="2"/>
  <c r="I48" i="2"/>
  <c r="H48" i="2"/>
  <c r="G48" i="2"/>
  <c r="F48" i="2"/>
  <c r="E48" i="2"/>
  <c r="H93" i="4" l="1"/>
  <c r="L93" i="4"/>
  <c r="P93" i="4"/>
  <c r="E93" i="4"/>
  <c r="I93" i="4"/>
  <c r="M93" i="4"/>
  <c r="F93" i="4"/>
  <c r="J93" i="4"/>
  <c r="N93" i="4"/>
  <c r="G93" i="4"/>
  <c r="K93" i="4"/>
  <c r="O93" i="4"/>
  <c r="E93" i="3"/>
  <c r="I93" i="3"/>
  <c r="M93" i="3"/>
  <c r="F93" i="3"/>
  <c r="J93" i="3"/>
  <c r="N93" i="3"/>
  <c r="G93" i="3"/>
  <c r="K93" i="3"/>
  <c r="O93" i="3"/>
  <c r="H93" i="3"/>
  <c r="L93" i="3"/>
  <c r="P93" i="3"/>
  <c r="E93" i="2"/>
  <c r="I93" i="2"/>
  <c r="M93" i="2"/>
  <c r="F93" i="2"/>
  <c r="J93" i="2"/>
  <c r="N93" i="2"/>
  <c r="G93" i="2"/>
  <c r="K93" i="2"/>
  <c r="O93" i="2"/>
  <c r="H93" i="2"/>
  <c r="L93" i="2"/>
  <c r="P93" i="2"/>
  <c r="P92" i="1"/>
  <c r="P93" i="1" s="1"/>
  <c r="O92" i="1"/>
  <c r="O93" i="1" s="1"/>
  <c r="N92" i="1"/>
  <c r="N93" i="1" s="1"/>
  <c r="M92" i="1"/>
  <c r="M93" i="1" s="1"/>
  <c r="L92" i="1"/>
  <c r="L93" i="1" s="1"/>
  <c r="K92" i="1"/>
  <c r="K93" i="1" s="1"/>
  <c r="J92" i="1"/>
  <c r="J93" i="1" s="1"/>
  <c r="I92" i="1"/>
  <c r="I93" i="1" s="1"/>
  <c r="H92" i="1"/>
  <c r="H93" i="1" s="1"/>
  <c r="G92" i="1"/>
  <c r="G93" i="1" s="1"/>
  <c r="F92" i="1"/>
  <c r="F93" i="1" s="1"/>
  <c r="E92" i="1"/>
  <c r="E93" i="1" s="1"/>
  <c r="F48" i="1"/>
  <c r="G48" i="1"/>
  <c r="H48" i="1"/>
  <c r="I48" i="1"/>
  <c r="J48" i="1"/>
  <c r="K48" i="1"/>
  <c r="L48" i="1"/>
  <c r="M48" i="1"/>
  <c r="N48" i="1"/>
  <c r="O48" i="1"/>
  <c r="P48" i="1"/>
  <c r="E48" i="1"/>
</calcChain>
</file>

<file path=xl/sharedStrings.xml><?xml version="1.0" encoding="utf-8"?>
<sst xmlns="http://schemas.openxmlformats.org/spreadsheetml/2006/main" count="780" uniqueCount="83">
  <si>
    <t>Flujo</t>
  </si>
  <si>
    <t>Avanzada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</si>
  <si>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</si>
  <si>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</si>
  <si>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</si>
  <si>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</si>
  <si>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</si>
  <si>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</si>
  <si>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</si>
  <si>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</si>
  <si>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</si>
  <si>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</si>
  <si>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</si>
  <si>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</si>
  <si>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Entrada</t>
  </si>
  <si>
    <t>CONCORDIA (Chacalluta)</t>
  </si>
  <si>
    <t>COLCHANE</t>
  </si>
  <si>
    <t>Antofagasta</t>
  </si>
  <si>
    <t>SAN FRANCISCO</t>
  </si>
  <si>
    <t>PIRCAS NEGRAS</t>
  </si>
  <si>
    <t>Coquimbo</t>
  </si>
  <si>
    <t>AGUA NEGRA (Rivadavia)</t>
  </si>
  <si>
    <t>CRISTO REDENTOR (Los Libertadores)</t>
  </si>
  <si>
    <t>VERGARA (Los Queñes)</t>
  </si>
  <si>
    <t>PEHUENCHE (El Maule)</t>
  </si>
  <si>
    <t>ICALMA</t>
  </si>
  <si>
    <t>PINO HACHADO (Liucura)</t>
  </si>
  <si>
    <t>MAMUIL MALAL (Puesco)</t>
  </si>
  <si>
    <t>CARIRRIÑE</t>
  </si>
  <si>
    <t>HUA HUM (Panguipulli)</t>
  </si>
  <si>
    <t>COYHAIQUE ALTO</t>
  </si>
  <si>
    <t>HUEMULES</t>
  </si>
  <si>
    <t>DOROTEA</t>
  </si>
  <si>
    <t>LAURITA (Casas Viejas)</t>
  </si>
  <si>
    <t>Total Entrada</t>
  </si>
  <si>
    <t>Salida</t>
  </si>
  <si>
    <t>Total Salida</t>
  </si>
  <si>
    <t>Total general</t>
  </si>
  <si>
    <t>Cantidad de Automóviles</t>
  </si>
  <si>
    <t>Cantidad de Buses</t>
  </si>
  <si>
    <t>LAS PAMPAS (Lago Verde)</t>
  </si>
  <si>
    <t>IBAÑEZ PALAVICINI</t>
  </si>
  <si>
    <t>Región</t>
  </si>
  <si>
    <t>Arica y Parinocata</t>
  </si>
  <si>
    <t>VISVIRI</t>
  </si>
  <si>
    <t>CHUNGARÁ</t>
  </si>
  <si>
    <t>Tarapacá</t>
  </si>
  <si>
    <t>OLLAGÜE</t>
  </si>
  <si>
    <t>HITO CAJÓN</t>
  </si>
  <si>
    <t>JAMA</t>
  </si>
  <si>
    <t>SICO</t>
  </si>
  <si>
    <t>PICHACHÉN (Antuco)</t>
  </si>
  <si>
    <t>CARDENAL SAMORÉ (Puyehue)</t>
  </si>
  <si>
    <t>SAN PEDRO DE ATACAMA</t>
  </si>
  <si>
    <t>Atacama</t>
  </si>
  <si>
    <t>Valparaíso</t>
  </si>
  <si>
    <t>Maule</t>
  </si>
  <si>
    <t>Los Ríos</t>
  </si>
  <si>
    <t>PÉREZ ROSALES (Peulla)</t>
  </si>
  <si>
    <t>FUTALEUFÚ</t>
  </si>
  <si>
    <t>RÍO ENCUENTRO (Alto Palena)</t>
  </si>
  <si>
    <t>Los Lagos</t>
  </si>
  <si>
    <t>Loa Lagos</t>
  </si>
  <si>
    <t>RÍO FRIAS (Appeleg)</t>
  </si>
  <si>
    <t>ROBALLOS (Beker)</t>
  </si>
  <si>
    <t>Aysén del General C.I. del Campo</t>
  </si>
  <si>
    <t>INTEGRACIÓN AUSTRAL (Monte Aymond)</t>
  </si>
  <si>
    <t>SAN SEBASTIÁN</t>
  </si>
  <si>
    <t>RÍO BELLAVISTA</t>
  </si>
  <si>
    <t>RÍO DON GUILLERMO</t>
  </si>
  <si>
    <t>Magallanes y la Antártica Chilena</t>
  </si>
  <si>
    <t>CANCOSA</t>
  </si>
  <si>
    <t>COPAHUE</t>
  </si>
  <si>
    <t>Biobío</t>
  </si>
  <si>
    <t>La Araucanía</t>
  </si>
  <si>
    <t>AÑO 2006</t>
  </si>
  <si>
    <t>RÍO JEINEMENI (Chile Chico)</t>
  </si>
  <si>
    <t xml:space="preserve">PAMPA ALTA </t>
  </si>
  <si>
    <t>RÍO MANSO (El León)</t>
  </si>
  <si>
    <t>TRIANA</t>
  </si>
  <si>
    <r>
      <rPr>
        <b/>
        <sz val="7"/>
        <color theme="1"/>
        <rFont val="Calibri"/>
        <family val="2"/>
        <scheme val="minor"/>
      </rPr>
      <t>Fuente</t>
    </r>
    <r>
      <rPr>
        <sz val="7"/>
        <color theme="1"/>
        <rFont val="Calibri"/>
        <family val="2"/>
        <scheme val="minor"/>
      </rPr>
      <t>: Síntesis Mensual de Tráfico Terrestre. Servicio Nacional de Aduanas.</t>
    </r>
  </si>
  <si>
    <t>Cantidad de Camiones</t>
  </si>
  <si>
    <t>Carga en Kilos brutos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</si>
</sst>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/>
    <xf numFmtId="0" fontId="3" fillId="5" borderId="7" xfId="0" applyFont="1" applyFill="1" applyBorder="1" applyAlignment="1">
      <alignment horizontal="center"/>
    </xf>
    <xf numFmtId="0" fontId="3" fillId="3" borderId="7" xfId="0" applyFont="1" applyFill="1" applyBorder="1"/>
    <xf numFmtId="0" fontId="3" fillId="7" borderId="7" xfId="0" applyFont="1" applyFill="1" applyBorder="1"/>
    <xf numFmtId="0" fontId="3" fillId="8" borderId="7" xfId="0" applyFont="1" applyFill="1" applyBorder="1"/>
    <xf numFmtId="0" fontId="3" fillId="8" borderId="8" xfId="0" applyFont="1" applyFill="1" applyBorder="1"/>
    <xf numFmtId="164" fontId="2" fillId="2" borderId="0" xfId="0" applyNumberFormat="1" applyFont="1" applyFill="1"/>
    <xf numFmtId="164" fontId="3" fillId="6" borderId="10" xfId="0" applyNumberFormat="1" applyFont="1" applyFill="1" applyBorder="1"/>
    <xf numFmtId="164" fontId="4" fillId="6" borderId="2" xfId="0" applyNumberFormat="1" applyFont="1" applyFill="1" applyBorder="1"/>
    <xf numFmtId="164" fontId="4" fillId="6" borderId="3" xfId="0" applyNumberFormat="1" applyFont="1" applyFill="1" applyBorder="1"/>
    <xf numFmtId="164" fontId="4" fillId="4" borderId="7" xfId="0" applyNumberFormat="1" applyFont="1" applyFill="1" applyBorder="1"/>
    <xf numFmtId="164" fontId="4" fillId="4" borderId="8" xfId="0" applyNumberFormat="1" applyFont="1" applyFill="1" applyBorder="1"/>
    <xf numFmtId="164" fontId="2" fillId="2" borderId="0" xfId="1" applyNumberFormat="1" applyFont="1" applyFill="1"/>
    <xf numFmtId="0" fontId="5" fillId="2" borderId="0" xfId="0" applyFont="1" applyFill="1" applyAlignment="1">
      <alignment horizontal="left"/>
    </xf>
    <xf numFmtId="0" fontId="3" fillId="3" borderId="8" xfId="0" applyFont="1" applyFill="1" applyBorder="1"/>
    <xf numFmtId="164" fontId="3" fillId="6" borderId="11" xfId="0" applyNumberFormat="1" applyFont="1" applyFill="1" applyBorder="1"/>
    <xf numFmtId="0" fontId="3" fillId="7" borderId="8" xfId="0" applyFont="1" applyFill="1" applyBorder="1"/>
    <xf numFmtId="0" fontId="3" fillId="5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3" fillId="6" borderId="7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7"/>
  <sheetViews>
    <sheetView tabSelected="1" zoomScaleNormal="100" workbookViewId="0">
      <pane xSplit="4" ySplit="4" topLeftCell="E84" activePane="bottomRight" state="frozen"/>
      <selection pane="topRight" activeCell="D1" sqref="D1"/>
      <selection pane="bottomLeft" activeCell="A6" sqref="A6"/>
      <selection pane="bottomRight"/>
    </sheetView>
  </sheetViews>
  <sheetFormatPr baseColWidth="10" defaultColWidth="11.44140625" defaultRowHeight="13.8" x14ac:dyDescent="0.3"/>
  <cols>
    <col min="1" max="1" width="3.6640625" style="3" customWidth="1"/>
    <col min="2" max="2" width="12.5546875" style="1" bestFit="1" customWidth="1"/>
    <col min="3" max="3" width="28.109375" style="2" bestFit="1" customWidth="1"/>
    <col min="4" max="4" width="32.88671875" style="3" customWidth="1"/>
    <col min="5" max="6" width="9" style="3" bestFit="1" customWidth="1"/>
    <col min="7" max="12" width="8" style="3" bestFit="1" customWidth="1"/>
    <col min="13" max="13" width="11.44140625" style="3" bestFit="1" customWidth="1"/>
    <col min="14" max="14" width="8.109375" style="3" bestFit="1" customWidth="1"/>
    <col min="15" max="15" width="11" style="3" bestFit="1" customWidth="1"/>
    <col min="16" max="16" width="10.109375" style="3" bestFit="1" customWidth="1"/>
    <col min="17" max="2019" width="29" style="3" bestFit="1" customWidth="1"/>
    <col min="2020" max="2020" width="34" style="3" bestFit="1" customWidth="1"/>
    <col min="2021" max="2021" width="19.109375" style="3" bestFit="1" customWidth="1"/>
    <col min="2022" max="16384" width="11.44140625" style="3"/>
  </cols>
  <sheetData>
    <row r="1" spans="2:16" ht="14.4" thickBot="1" x14ac:dyDescent="0.35"/>
    <row r="2" spans="2:16" ht="14.4" customHeight="1" x14ac:dyDescent="0.3">
      <c r="B2" s="28" t="s">
        <v>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2:16" x14ac:dyDescent="0.3">
      <c r="B3" s="35" t="s">
        <v>0</v>
      </c>
      <c r="C3" s="37" t="s">
        <v>42</v>
      </c>
      <c r="D3" s="33" t="s">
        <v>1</v>
      </c>
      <c r="E3" s="31" t="s">
        <v>38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2:16" ht="14.4" thickBot="1" x14ac:dyDescent="0.35">
      <c r="B4" s="36"/>
      <c r="C4" s="38"/>
      <c r="D4" s="34"/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20" t="s">
        <v>13</v>
      </c>
    </row>
    <row r="5" spans="2:16" x14ac:dyDescent="0.3">
      <c r="B5" s="27" t="s">
        <v>14</v>
      </c>
      <c r="C5" s="2" t="s">
        <v>43</v>
      </c>
      <c r="D5" s="3" t="s">
        <v>44</v>
      </c>
      <c r="E5" s="9">
        <v>9</v>
      </c>
      <c r="F5" s="9">
        <v>5</v>
      </c>
      <c r="G5" s="9">
        <v>10</v>
      </c>
      <c r="H5" s="9">
        <v>3</v>
      </c>
      <c r="I5" s="9">
        <v>1</v>
      </c>
      <c r="J5" s="9">
        <v>9</v>
      </c>
      <c r="K5" s="9">
        <v>2</v>
      </c>
      <c r="L5" s="9">
        <v>5</v>
      </c>
      <c r="M5" s="9">
        <v>5</v>
      </c>
      <c r="N5" s="9">
        <v>6</v>
      </c>
      <c r="O5" s="9">
        <v>8</v>
      </c>
      <c r="P5" s="9">
        <v>17</v>
      </c>
    </row>
    <row r="6" spans="2:16" x14ac:dyDescent="0.3">
      <c r="B6" s="27"/>
      <c r="C6" s="2" t="s">
        <v>43</v>
      </c>
      <c r="D6" s="3" t="s">
        <v>15</v>
      </c>
      <c r="E6" s="9">
        <v>8199</v>
      </c>
      <c r="F6" s="9">
        <v>8873</v>
      </c>
      <c r="G6" s="9">
        <v>7247</v>
      </c>
      <c r="H6" s="9">
        <v>7306</v>
      </c>
      <c r="I6" s="9">
        <v>7670</v>
      </c>
      <c r="J6" s="9">
        <v>7215</v>
      </c>
      <c r="K6" s="9">
        <v>7712</v>
      </c>
      <c r="L6" s="9">
        <v>7590</v>
      </c>
      <c r="M6" s="9">
        <v>8740</v>
      </c>
      <c r="N6" s="9">
        <v>7643</v>
      </c>
      <c r="O6" s="9">
        <v>7521</v>
      </c>
      <c r="P6" s="9">
        <v>9896</v>
      </c>
    </row>
    <row r="7" spans="2:16" x14ac:dyDescent="0.3">
      <c r="B7" s="27"/>
      <c r="C7" s="2" t="s">
        <v>43</v>
      </c>
      <c r="D7" s="3" t="s">
        <v>45</v>
      </c>
      <c r="E7" s="9">
        <v>695</v>
      </c>
      <c r="F7" s="9">
        <v>637</v>
      </c>
      <c r="G7" s="9">
        <v>229</v>
      </c>
      <c r="H7" s="9">
        <v>296</v>
      </c>
      <c r="I7" s="9">
        <v>185</v>
      </c>
      <c r="J7" s="9">
        <v>216</v>
      </c>
      <c r="K7" s="9">
        <v>294</v>
      </c>
      <c r="L7" s="9">
        <v>354</v>
      </c>
      <c r="M7" s="9">
        <v>307</v>
      </c>
      <c r="N7" s="9">
        <v>204</v>
      </c>
      <c r="O7" s="9">
        <v>311</v>
      </c>
      <c r="P7" s="9">
        <v>958</v>
      </c>
    </row>
    <row r="8" spans="2:16" x14ac:dyDescent="0.3">
      <c r="B8" s="27"/>
      <c r="C8" s="2" t="s">
        <v>46</v>
      </c>
      <c r="D8" s="3" t="s">
        <v>71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</row>
    <row r="9" spans="2:16" x14ac:dyDescent="0.3">
      <c r="B9" s="27"/>
      <c r="C9" s="2" t="s">
        <v>46</v>
      </c>
      <c r="D9" s="3" t="s">
        <v>16</v>
      </c>
      <c r="E9" s="9">
        <v>102</v>
      </c>
      <c r="F9" s="9">
        <v>31</v>
      </c>
      <c r="G9" s="9">
        <v>36</v>
      </c>
      <c r="H9" s="9">
        <v>28</v>
      </c>
      <c r="I9" s="9">
        <v>36</v>
      </c>
      <c r="J9" s="9">
        <v>29</v>
      </c>
      <c r="K9" s="9">
        <v>67</v>
      </c>
      <c r="L9" s="9">
        <v>75</v>
      </c>
      <c r="M9" s="9">
        <v>47</v>
      </c>
      <c r="N9" s="9">
        <v>55</v>
      </c>
      <c r="O9" s="9">
        <v>39</v>
      </c>
      <c r="P9" s="9">
        <v>93</v>
      </c>
    </row>
    <row r="10" spans="2:16" x14ac:dyDescent="0.3">
      <c r="B10" s="27"/>
      <c r="C10" s="2" t="s">
        <v>17</v>
      </c>
      <c r="D10" s="3" t="s">
        <v>47</v>
      </c>
      <c r="E10" s="9">
        <v>136</v>
      </c>
      <c r="F10" s="9">
        <v>72</v>
      </c>
      <c r="G10" s="9">
        <v>120</v>
      </c>
      <c r="H10" s="9">
        <v>106</v>
      </c>
      <c r="I10" s="9">
        <v>114</v>
      </c>
      <c r="J10" s="9">
        <v>95</v>
      </c>
      <c r="K10" s="9">
        <v>131</v>
      </c>
      <c r="L10" s="9">
        <v>132</v>
      </c>
      <c r="M10" s="9">
        <v>139</v>
      </c>
      <c r="N10" s="9">
        <v>124</v>
      </c>
      <c r="O10" s="9">
        <v>163</v>
      </c>
      <c r="P10" s="9">
        <v>161</v>
      </c>
    </row>
    <row r="11" spans="2:16" x14ac:dyDescent="0.3">
      <c r="B11" s="27"/>
      <c r="C11" s="2" t="s">
        <v>17</v>
      </c>
      <c r="D11" s="3" t="s">
        <v>53</v>
      </c>
      <c r="E11" s="9">
        <v>1238</v>
      </c>
      <c r="F11" s="9">
        <v>1000</v>
      </c>
      <c r="G11" s="9">
        <v>428</v>
      </c>
      <c r="H11" s="9">
        <v>385</v>
      </c>
      <c r="I11" s="9">
        <v>250</v>
      </c>
      <c r="J11" s="9">
        <v>213</v>
      </c>
      <c r="K11" s="9">
        <v>426</v>
      </c>
      <c r="L11" s="9">
        <v>302</v>
      </c>
      <c r="M11" s="9">
        <v>552</v>
      </c>
      <c r="N11" s="9">
        <v>387</v>
      </c>
      <c r="O11" s="9">
        <v>344</v>
      </c>
      <c r="P11" s="9">
        <v>417</v>
      </c>
    </row>
    <row r="12" spans="2:16" x14ac:dyDescent="0.3">
      <c r="B12" s="27"/>
      <c r="C12" s="2" t="s">
        <v>17</v>
      </c>
      <c r="D12" s="3" t="s">
        <v>48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</row>
    <row r="13" spans="2:16" x14ac:dyDescent="0.3">
      <c r="B13" s="27"/>
      <c r="C13" s="2" t="s">
        <v>17</v>
      </c>
      <c r="D13" s="3" t="s">
        <v>49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2:16" x14ac:dyDescent="0.3">
      <c r="B14" s="27"/>
      <c r="C14" s="2" t="s">
        <v>17</v>
      </c>
      <c r="D14" s="3" t="s">
        <v>50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2:16" x14ac:dyDescent="0.3">
      <c r="B15" s="27"/>
      <c r="C15" s="2" t="s">
        <v>54</v>
      </c>
      <c r="D15" s="3" t="s">
        <v>18</v>
      </c>
      <c r="E15" s="9">
        <v>131</v>
      </c>
      <c r="F15" s="9">
        <v>94</v>
      </c>
      <c r="G15" s="9">
        <v>41</v>
      </c>
      <c r="H15" s="9">
        <v>56</v>
      </c>
      <c r="I15" s="9">
        <v>12</v>
      </c>
      <c r="J15" s="9">
        <v>3</v>
      </c>
      <c r="K15" s="9">
        <v>49</v>
      </c>
      <c r="L15" s="9">
        <v>15</v>
      </c>
      <c r="M15" s="9">
        <v>5</v>
      </c>
      <c r="N15" s="9">
        <v>23</v>
      </c>
      <c r="O15" s="9">
        <v>62</v>
      </c>
      <c r="P15" s="9">
        <v>48</v>
      </c>
    </row>
    <row r="16" spans="2:16" x14ac:dyDescent="0.3">
      <c r="B16" s="27"/>
      <c r="C16" s="2" t="s">
        <v>54</v>
      </c>
      <c r="D16" s="3" t="s">
        <v>19</v>
      </c>
      <c r="E16" s="9">
        <v>9</v>
      </c>
      <c r="F16" s="9">
        <v>8</v>
      </c>
      <c r="G16" s="9">
        <v>3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11</v>
      </c>
      <c r="P16" s="9">
        <v>0</v>
      </c>
    </row>
    <row r="17" spans="2:16" x14ac:dyDescent="0.3">
      <c r="B17" s="27"/>
      <c r="C17" s="2" t="s">
        <v>20</v>
      </c>
      <c r="D17" s="3" t="s">
        <v>21</v>
      </c>
      <c r="E17" s="9">
        <v>605</v>
      </c>
      <c r="F17" s="9">
        <v>388</v>
      </c>
      <c r="G17" s="9">
        <v>155</v>
      </c>
      <c r="H17" s="9">
        <v>190</v>
      </c>
      <c r="I17" s="9">
        <v>16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295</v>
      </c>
    </row>
    <row r="18" spans="2:16" x14ac:dyDescent="0.3">
      <c r="B18" s="27"/>
      <c r="C18" s="2" t="s">
        <v>55</v>
      </c>
      <c r="D18" s="3" t="s">
        <v>22</v>
      </c>
      <c r="E18" s="9">
        <v>14966</v>
      </c>
      <c r="F18" s="9">
        <v>12018</v>
      </c>
      <c r="G18" s="9">
        <v>7316</v>
      </c>
      <c r="H18" s="9">
        <v>8267</v>
      </c>
      <c r="I18" s="9">
        <v>5062</v>
      </c>
      <c r="J18" s="9">
        <v>2312</v>
      </c>
      <c r="K18" s="9">
        <v>1635</v>
      </c>
      <c r="L18" s="9">
        <v>2190</v>
      </c>
      <c r="M18" s="9">
        <v>5945</v>
      </c>
      <c r="N18" s="9">
        <v>6564</v>
      </c>
      <c r="O18" s="9">
        <v>5492</v>
      </c>
      <c r="P18" s="9">
        <v>8895</v>
      </c>
    </row>
    <row r="19" spans="2:16" x14ac:dyDescent="0.3">
      <c r="B19" s="27"/>
      <c r="C19" s="2" t="s">
        <v>56</v>
      </c>
      <c r="D19" s="3" t="s">
        <v>23</v>
      </c>
      <c r="E19" s="9">
        <v>0</v>
      </c>
      <c r="F19" s="9">
        <v>219</v>
      </c>
      <c r="G19" s="9">
        <v>281</v>
      </c>
      <c r="H19" s="9">
        <v>5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2:16" x14ac:dyDescent="0.3">
      <c r="B20" s="27"/>
      <c r="C20" s="2" t="s">
        <v>56</v>
      </c>
      <c r="D20" s="3" t="s">
        <v>24</v>
      </c>
      <c r="E20" s="9">
        <v>83</v>
      </c>
      <c r="F20" s="9">
        <v>194</v>
      </c>
      <c r="G20" s="9">
        <v>150</v>
      </c>
      <c r="H20" s="9">
        <v>48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</row>
    <row r="21" spans="2:16" x14ac:dyDescent="0.3">
      <c r="B21" s="27"/>
      <c r="C21" s="2" t="s">
        <v>73</v>
      </c>
      <c r="D21" s="3" t="s">
        <v>72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2:16" x14ac:dyDescent="0.3">
      <c r="B22" s="27"/>
      <c r="C22" s="2" t="s">
        <v>73</v>
      </c>
      <c r="D22" s="3" t="s">
        <v>51</v>
      </c>
      <c r="E22" s="9">
        <v>32</v>
      </c>
      <c r="F22" s="9">
        <v>86</v>
      </c>
      <c r="G22" s="9">
        <v>133</v>
      </c>
      <c r="H22" s="9">
        <v>37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2:16" x14ac:dyDescent="0.3">
      <c r="B23" s="27"/>
      <c r="C23" s="3" t="s">
        <v>74</v>
      </c>
      <c r="D23" s="3" t="s">
        <v>25</v>
      </c>
      <c r="E23" s="9">
        <v>608</v>
      </c>
      <c r="F23" s="9">
        <v>701</v>
      </c>
      <c r="G23" s="9">
        <v>228</v>
      </c>
      <c r="H23" s="9">
        <v>307</v>
      </c>
      <c r="I23" s="9">
        <v>123</v>
      </c>
      <c r="J23" s="9">
        <v>49</v>
      </c>
      <c r="K23" s="9">
        <v>45</v>
      </c>
      <c r="L23" s="9">
        <v>41</v>
      </c>
      <c r="M23" s="9">
        <v>105</v>
      </c>
      <c r="N23" s="9">
        <v>142</v>
      </c>
      <c r="O23" s="9">
        <v>135</v>
      </c>
      <c r="P23" s="9">
        <v>338</v>
      </c>
    </row>
    <row r="24" spans="2:16" x14ac:dyDescent="0.3">
      <c r="B24" s="27"/>
      <c r="C24" s="3" t="s">
        <v>74</v>
      </c>
      <c r="D24" s="3" t="s">
        <v>26</v>
      </c>
      <c r="E24" s="9">
        <v>1843</v>
      </c>
      <c r="F24" s="9">
        <v>1913</v>
      </c>
      <c r="G24" s="9">
        <v>753</v>
      </c>
      <c r="H24" s="9">
        <v>1054</v>
      </c>
      <c r="I24" s="9">
        <v>532</v>
      </c>
      <c r="J24" s="9">
        <v>369</v>
      </c>
      <c r="K24" s="9">
        <v>494</v>
      </c>
      <c r="L24" s="9">
        <v>261</v>
      </c>
      <c r="M24" s="9">
        <v>790</v>
      </c>
      <c r="N24" s="9">
        <v>747</v>
      </c>
      <c r="O24" s="9">
        <v>637</v>
      </c>
      <c r="P24" s="9">
        <v>1224</v>
      </c>
    </row>
    <row r="25" spans="2:16" x14ac:dyDescent="0.3">
      <c r="B25" s="27"/>
      <c r="C25" s="3" t="s">
        <v>74</v>
      </c>
      <c r="D25" s="3" t="s">
        <v>27</v>
      </c>
      <c r="E25" s="9">
        <v>2414</v>
      </c>
      <c r="F25" s="9">
        <v>3787</v>
      </c>
      <c r="G25" s="9">
        <v>1224</v>
      </c>
      <c r="H25" s="9">
        <v>1269</v>
      </c>
      <c r="I25" s="9">
        <v>635</v>
      </c>
      <c r="J25" s="9">
        <v>480</v>
      </c>
      <c r="K25" s="9">
        <v>624</v>
      </c>
      <c r="L25" s="9">
        <v>297</v>
      </c>
      <c r="M25" s="9">
        <v>1026</v>
      </c>
      <c r="N25" s="9">
        <v>813</v>
      </c>
      <c r="O25" s="9">
        <v>812</v>
      </c>
      <c r="P25" s="9">
        <v>1440</v>
      </c>
    </row>
    <row r="26" spans="2:16" x14ac:dyDescent="0.3">
      <c r="B26" s="27"/>
      <c r="C26" s="3" t="s">
        <v>57</v>
      </c>
      <c r="D26" s="3" t="s">
        <v>28</v>
      </c>
      <c r="E26" s="9">
        <v>38</v>
      </c>
      <c r="F26" s="9">
        <v>120</v>
      </c>
      <c r="G26" s="9">
        <v>39</v>
      </c>
      <c r="H26" s="9">
        <v>17</v>
      </c>
      <c r="I26" s="9">
        <v>3</v>
      </c>
      <c r="J26" s="9">
        <v>6</v>
      </c>
      <c r="K26" s="9">
        <v>0</v>
      </c>
      <c r="L26" s="9">
        <v>0</v>
      </c>
      <c r="M26" s="9">
        <v>0</v>
      </c>
      <c r="N26" s="9">
        <v>0</v>
      </c>
      <c r="O26" s="9">
        <v>1</v>
      </c>
      <c r="P26" s="9">
        <v>26</v>
      </c>
    </row>
    <row r="27" spans="2:16" x14ac:dyDescent="0.3">
      <c r="B27" s="27"/>
      <c r="C27" s="3" t="s">
        <v>57</v>
      </c>
      <c r="D27" s="3" t="s">
        <v>29</v>
      </c>
      <c r="E27" s="9">
        <v>485</v>
      </c>
      <c r="F27" s="9">
        <v>1064</v>
      </c>
      <c r="G27" s="9">
        <v>207</v>
      </c>
      <c r="H27" s="9">
        <v>128</v>
      </c>
      <c r="I27" s="9">
        <v>84</v>
      </c>
      <c r="J27" s="9">
        <v>63</v>
      </c>
      <c r="K27" s="9">
        <v>77</v>
      </c>
      <c r="L27" s="9">
        <v>95</v>
      </c>
      <c r="M27" s="9">
        <v>119</v>
      </c>
      <c r="N27" s="9">
        <v>91</v>
      </c>
      <c r="O27" s="9">
        <v>128</v>
      </c>
      <c r="P27" s="9">
        <v>150</v>
      </c>
    </row>
    <row r="28" spans="2:16" x14ac:dyDescent="0.3">
      <c r="B28" s="27"/>
      <c r="C28" s="2" t="s">
        <v>61</v>
      </c>
      <c r="D28" s="3" t="s">
        <v>52</v>
      </c>
      <c r="E28" s="9">
        <v>9326</v>
      </c>
      <c r="F28" s="9">
        <v>13497</v>
      </c>
      <c r="G28" s="9">
        <v>4289</v>
      </c>
      <c r="H28" s="9">
        <v>4076</v>
      </c>
      <c r="I28" s="9">
        <v>2484</v>
      </c>
      <c r="J28" s="9">
        <v>1722</v>
      </c>
      <c r="K28" s="9">
        <v>2232</v>
      </c>
      <c r="L28" s="9">
        <v>1615</v>
      </c>
      <c r="M28" s="9">
        <v>3502</v>
      </c>
      <c r="N28" s="9">
        <v>2927</v>
      </c>
      <c r="O28" s="9">
        <v>2838</v>
      </c>
      <c r="P28" s="9">
        <v>4818</v>
      </c>
    </row>
    <row r="29" spans="2:16" x14ac:dyDescent="0.3">
      <c r="B29" s="27"/>
      <c r="C29" s="2" t="s">
        <v>61</v>
      </c>
      <c r="D29" s="3" t="s">
        <v>58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2:16" x14ac:dyDescent="0.3">
      <c r="B30" s="27"/>
      <c r="C30" s="2" t="s">
        <v>61</v>
      </c>
      <c r="D30" s="3" t="s">
        <v>59</v>
      </c>
      <c r="E30" s="9">
        <v>1380</v>
      </c>
      <c r="F30" s="9">
        <v>1683</v>
      </c>
      <c r="G30" s="9">
        <v>1085</v>
      </c>
      <c r="H30" s="9">
        <v>1046</v>
      </c>
      <c r="I30" s="9">
        <v>859</v>
      </c>
      <c r="J30" s="9">
        <v>627</v>
      </c>
      <c r="K30" s="9">
        <v>642</v>
      </c>
      <c r="L30" s="9">
        <v>685</v>
      </c>
      <c r="M30" s="9">
        <v>811</v>
      </c>
      <c r="N30" s="9">
        <v>830</v>
      </c>
      <c r="O30" s="9">
        <v>962</v>
      </c>
      <c r="P30" s="9">
        <v>1436</v>
      </c>
    </row>
    <row r="31" spans="2:16" x14ac:dyDescent="0.3">
      <c r="B31" s="27"/>
      <c r="C31" s="2" t="s">
        <v>62</v>
      </c>
      <c r="D31" s="3" t="s">
        <v>60</v>
      </c>
      <c r="E31" s="9">
        <v>436</v>
      </c>
      <c r="F31" s="9">
        <v>534</v>
      </c>
      <c r="G31" s="9">
        <v>457</v>
      </c>
      <c r="H31" s="9">
        <v>483</v>
      </c>
      <c r="I31" s="9">
        <v>429</v>
      </c>
      <c r="J31" s="9">
        <v>385</v>
      </c>
      <c r="K31" s="9">
        <v>419</v>
      </c>
      <c r="L31" s="9">
        <v>315</v>
      </c>
      <c r="M31" s="9">
        <v>425</v>
      </c>
      <c r="N31" s="9">
        <v>457</v>
      </c>
      <c r="O31" s="9">
        <v>475</v>
      </c>
      <c r="P31" s="9">
        <v>711</v>
      </c>
    </row>
    <row r="32" spans="2:16" x14ac:dyDescent="0.3">
      <c r="B32" s="27"/>
      <c r="C32" s="2" t="s">
        <v>61</v>
      </c>
      <c r="D32" s="3" t="s">
        <v>78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2:16" x14ac:dyDescent="0.3">
      <c r="B33" s="27"/>
      <c r="C33" s="2" t="s">
        <v>65</v>
      </c>
      <c r="D33" s="3" t="s">
        <v>30</v>
      </c>
      <c r="E33" s="9">
        <v>562</v>
      </c>
      <c r="F33" s="9">
        <v>1010</v>
      </c>
      <c r="G33" s="9">
        <v>393</v>
      </c>
      <c r="H33" s="9">
        <v>403</v>
      </c>
      <c r="I33" s="9">
        <v>195</v>
      </c>
      <c r="J33" s="9">
        <v>138</v>
      </c>
      <c r="K33" s="9">
        <v>123</v>
      </c>
      <c r="L33" s="9">
        <v>112</v>
      </c>
      <c r="M33" s="9">
        <v>400</v>
      </c>
      <c r="N33" s="9">
        <v>287</v>
      </c>
      <c r="O33" s="9">
        <v>200</v>
      </c>
      <c r="P33" s="9">
        <v>308</v>
      </c>
    </row>
    <row r="34" spans="2:16" x14ac:dyDescent="0.3">
      <c r="B34" s="27"/>
      <c r="C34" s="2" t="s">
        <v>65</v>
      </c>
      <c r="D34" s="3" t="s">
        <v>76</v>
      </c>
      <c r="E34" s="9">
        <v>2595</v>
      </c>
      <c r="F34" s="9">
        <v>1795</v>
      </c>
      <c r="G34" s="9">
        <v>1465</v>
      </c>
      <c r="H34" s="9">
        <v>1672</v>
      </c>
      <c r="I34" s="9">
        <v>1460</v>
      </c>
      <c r="J34" s="9">
        <v>1373</v>
      </c>
      <c r="K34" s="9">
        <v>1443</v>
      </c>
      <c r="L34" s="9">
        <v>1305</v>
      </c>
      <c r="M34" s="9">
        <v>1711</v>
      </c>
      <c r="N34" s="9">
        <v>1562</v>
      </c>
      <c r="O34" s="9">
        <v>1607</v>
      </c>
      <c r="P34" s="9">
        <v>2363</v>
      </c>
    </row>
    <row r="35" spans="2:16" x14ac:dyDescent="0.3">
      <c r="B35" s="27"/>
      <c r="C35" s="2" t="s">
        <v>65</v>
      </c>
      <c r="D35" s="3" t="s">
        <v>31</v>
      </c>
      <c r="E35" s="9">
        <v>281</v>
      </c>
      <c r="F35" s="9">
        <v>426</v>
      </c>
      <c r="G35" s="9">
        <v>214</v>
      </c>
      <c r="H35" s="9">
        <v>210</v>
      </c>
      <c r="I35" s="9">
        <v>110</v>
      </c>
      <c r="J35" s="9">
        <v>96</v>
      </c>
      <c r="K35" s="9">
        <v>116</v>
      </c>
      <c r="L35" s="9">
        <v>62</v>
      </c>
      <c r="M35" s="9">
        <v>156</v>
      </c>
      <c r="N35" s="9">
        <v>154</v>
      </c>
      <c r="O35" s="9">
        <v>142</v>
      </c>
      <c r="P35" s="9">
        <v>236</v>
      </c>
    </row>
    <row r="36" spans="2:16" x14ac:dyDescent="0.3">
      <c r="B36" s="27"/>
      <c r="C36" s="2" t="s">
        <v>65</v>
      </c>
      <c r="D36" s="3" t="s">
        <v>63</v>
      </c>
      <c r="E36" s="9">
        <v>5</v>
      </c>
      <c r="F36" s="9">
        <v>18</v>
      </c>
      <c r="G36" s="9">
        <v>8</v>
      </c>
      <c r="H36" s="9">
        <v>3</v>
      </c>
      <c r="I36" s="9">
        <v>2</v>
      </c>
      <c r="J36" s="9">
        <v>0</v>
      </c>
      <c r="K36" s="9">
        <v>0</v>
      </c>
      <c r="L36" s="9">
        <v>0</v>
      </c>
      <c r="M36" s="9">
        <v>0</v>
      </c>
      <c r="N36" s="9">
        <v>1</v>
      </c>
      <c r="O36" s="9">
        <v>1</v>
      </c>
      <c r="P36" s="9">
        <v>10</v>
      </c>
    </row>
    <row r="37" spans="2:16" x14ac:dyDescent="0.3">
      <c r="B37" s="27"/>
      <c r="C37" s="2" t="s">
        <v>65</v>
      </c>
      <c r="D37" s="3" t="s">
        <v>40</v>
      </c>
      <c r="E37" s="9">
        <v>1</v>
      </c>
      <c r="F37" s="9">
        <v>9</v>
      </c>
      <c r="G37" s="9">
        <v>4</v>
      </c>
      <c r="H37" s="9">
        <v>2</v>
      </c>
      <c r="I37" s="9">
        <v>1</v>
      </c>
      <c r="J37" s="9">
        <v>2</v>
      </c>
      <c r="K37" s="9">
        <v>1</v>
      </c>
      <c r="L37" s="9">
        <v>0</v>
      </c>
      <c r="M37" s="9">
        <v>1</v>
      </c>
      <c r="N37" s="9">
        <v>0</v>
      </c>
      <c r="O37" s="9">
        <v>0</v>
      </c>
      <c r="P37" s="9">
        <v>5</v>
      </c>
    </row>
    <row r="38" spans="2:16" x14ac:dyDescent="0.3">
      <c r="B38" s="27"/>
      <c r="C38" s="2" t="s">
        <v>65</v>
      </c>
      <c r="D38" s="3" t="s">
        <v>41</v>
      </c>
      <c r="E38" s="9">
        <v>299</v>
      </c>
      <c r="F38" s="9">
        <v>306</v>
      </c>
      <c r="G38" s="9">
        <v>282</v>
      </c>
      <c r="H38" s="9">
        <v>217</v>
      </c>
      <c r="I38" s="9">
        <v>149</v>
      </c>
      <c r="J38" s="9">
        <v>109</v>
      </c>
      <c r="K38" s="9">
        <v>136</v>
      </c>
      <c r="L38" s="9">
        <v>133</v>
      </c>
      <c r="M38" s="9">
        <v>256</v>
      </c>
      <c r="N38" s="9">
        <v>235</v>
      </c>
      <c r="O38" s="9">
        <v>273</v>
      </c>
      <c r="P38" s="9">
        <v>360</v>
      </c>
    </row>
    <row r="39" spans="2:16" x14ac:dyDescent="0.3">
      <c r="B39" s="27"/>
      <c r="C39" s="2" t="s">
        <v>65</v>
      </c>
      <c r="D39" s="3" t="s">
        <v>64</v>
      </c>
      <c r="E39" s="9">
        <v>96</v>
      </c>
      <c r="F39" s="9">
        <v>86</v>
      </c>
      <c r="G39" s="9">
        <v>44</v>
      </c>
      <c r="H39" s="9">
        <v>22</v>
      </c>
      <c r="I39" s="9">
        <v>10</v>
      </c>
      <c r="J39" s="9">
        <v>0</v>
      </c>
      <c r="K39" s="9">
        <v>0</v>
      </c>
      <c r="L39" s="9">
        <v>1</v>
      </c>
      <c r="M39" s="9">
        <v>14</v>
      </c>
      <c r="N39" s="9">
        <v>9</v>
      </c>
      <c r="O39" s="9">
        <v>20</v>
      </c>
      <c r="P39" s="9">
        <v>34</v>
      </c>
    </row>
    <row r="40" spans="2:16" x14ac:dyDescent="0.3">
      <c r="B40" s="27"/>
      <c r="C40" s="2" t="s">
        <v>65</v>
      </c>
      <c r="D40" s="3" t="s">
        <v>77</v>
      </c>
      <c r="E40" s="9">
        <v>79</v>
      </c>
      <c r="F40" s="9">
        <v>122</v>
      </c>
      <c r="G40" s="9">
        <v>91</v>
      </c>
      <c r="H40" s="9">
        <v>41</v>
      </c>
      <c r="I40" s="9">
        <v>21</v>
      </c>
      <c r="J40" s="9">
        <v>9</v>
      </c>
      <c r="K40" s="9">
        <v>4</v>
      </c>
      <c r="L40" s="9">
        <v>0</v>
      </c>
      <c r="M40" s="9">
        <v>1</v>
      </c>
      <c r="N40" s="9">
        <v>20</v>
      </c>
      <c r="O40" s="9">
        <v>24</v>
      </c>
      <c r="P40" s="9">
        <v>44</v>
      </c>
    </row>
    <row r="41" spans="2:16" x14ac:dyDescent="0.3">
      <c r="B41" s="27"/>
      <c r="C41" s="2" t="s">
        <v>65</v>
      </c>
      <c r="D41" s="3" t="s">
        <v>79</v>
      </c>
      <c r="E41" s="9">
        <v>146</v>
      </c>
      <c r="F41" s="9">
        <v>177</v>
      </c>
      <c r="G41" s="9">
        <v>80</v>
      </c>
      <c r="H41" s="9">
        <v>105</v>
      </c>
      <c r="I41" s="9">
        <v>57</v>
      </c>
      <c r="J41" s="9">
        <v>18</v>
      </c>
      <c r="K41" s="9">
        <v>16</v>
      </c>
      <c r="L41" s="9">
        <v>8</v>
      </c>
      <c r="M41" s="9">
        <v>68</v>
      </c>
      <c r="N41" s="9">
        <v>69</v>
      </c>
      <c r="O41" s="9">
        <v>53</v>
      </c>
      <c r="P41" s="9">
        <v>98</v>
      </c>
    </row>
    <row r="42" spans="2:16" x14ac:dyDescent="0.3">
      <c r="B42" s="27"/>
      <c r="C42" s="3" t="s">
        <v>70</v>
      </c>
      <c r="D42" s="3" t="s">
        <v>32</v>
      </c>
      <c r="E42" s="9">
        <v>7889</v>
      </c>
      <c r="F42" s="9">
        <v>7340</v>
      </c>
      <c r="G42" s="9">
        <v>7402</v>
      </c>
      <c r="H42" s="9">
        <v>6956</v>
      </c>
      <c r="I42" s="9">
        <v>6558</v>
      </c>
      <c r="J42" s="9">
        <v>5226</v>
      </c>
      <c r="K42" s="9">
        <v>6041</v>
      </c>
      <c r="L42" s="9">
        <v>5804</v>
      </c>
      <c r="M42" s="9">
        <v>6159</v>
      </c>
      <c r="N42" s="9">
        <v>6130</v>
      </c>
      <c r="O42" s="9">
        <v>6933</v>
      </c>
      <c r="P42" s="9">
        <v>8559</v>
      </c>
    </row>
    <row r="43" spans="2:16" x14ac:dyDescent="0.3">
      <c r="B43" s="27"/>
      <c r="C43" s="3" t="s">
        <v>70</v>
      </c>
      <c r="D43" s="3" t="s">
        <v>66</v>
      </c>
      <c r="E43" s="9">
        <v>8220</v>
      </c>
      <c r="F43" s="9">
        <v>9458</v>
      </c>
      <c r="G43" s="9">
        <v>4846</v>
      </c>
      <c r="H43" s="9">
        <v>3684</v>
      </c>
      <c r="I43" s="9">
        <v>2601</v>
      </c>
      <c r="J43" s="9">
        <v>1497</v>
      </c>
      <c r="K43" s="9">
        <v>2124</v>
      </c>
      <c r="L43" s="9">
        <v>1520</v>
      </c>
      <c r="M43" s="9">
        <v>2551</v>
      </c>
      <c r="N43" s="9">
        <v>2943</v>
      </c>
      <c r="O43" s="9">
        <v>3039</v>
      </c>
      <c r="P43" s="9">
        <v>4982</v>
      </c>
    </row>
    <row r="44" spans="2:16" x14ac:dyDescent="0.3">
      <c r="B44" s="27"/>
      <c r="C44" s="3" t="s">
        <v>70</v>
      </c>
      <c r="D44" s="3" t="s">
        <v>67</v>
      </c>
      <c r="E44" s="9">
        <v>6857</v>
      </c>
      <c r="F44" s="9">
        <v>3620</v>
      </c>
      <c r="G44" s="9">
        <v>1980</v>
      </c>
      <c r="H44" s="9">
        <v>1935</v>
      </c>
      <c r="I44" s="9">
        <v>976</v>
      </c>
      <c r="J44" s="9">
        <v>666</v>
      </c>
      <c r="K44" s="9">
        <v>1304</v>
      </c>
      <c r="L44" s="9">
        <v>1149</v>
      </c>
      <c r="M44" s="9">
        <v>1181</v>
      </c>
      <c r="N44" s="9">
        <v>1389</v>
      </c>
      <c r="O44" s="9">
        <v>1358</v>
      </c>
      <c r="P44" s="9">
        <v>5966</v>
      </c>
    </row>
    <row r="45" spans="2:16" x14ac:dyDescent="0.3">
      <c r="B45" s="27"/>
      <c r="C45" s="3" t="s">
        <v>70</v>
      </c>
      <c r="D45" s="3" t="s">
        <v>33</v>
      </c>
      <c r="E45" s="9">
        <v>515</v>
      </c>
      <c r="F45" s="9">
        <v>466</v>
      </c>
      <c r="G45" s="9">
        <v>404</v>
      </c>
      <c r="H45" s="9">
        <v>455</v>
      </c>
      <c r="I45" s="9">
        <v>590</v>
      </c>
      <c r="J45" s="9">
        <v>730</v>
      </c>
      <c r="K45" s="9">
        <v>634</v>
      </c>
      <c r="L45" s="9">
        <v>562</v>
      </c>
      <c r="M45" s="9">
        <v>485</v>
      </c>
      <c r="N45" s="9">
        <v>628</v>
      </c>
      <c r="O45" s="9">
        <v>544</v>
      </c>
      <c r="P45" s="9">
        <v>850</v>
      </c>
    </row>
    <row r="46" spans="2:16" x14ac:dyDescent="0.3">
      <c r="B46" s="27"/>
      <c r="C46" s="3" t="s">
        <v>70</v>
      </c>
      <c r="D46" s="3" t="s">
        <v>68</v>
      </c>
      <c r="E46" s="9">
        <v>24</v>
      </c>
      <c r="F46" s="9">
        <v>0</v>
      </c>
      <c r="G46" s="9">
        <v>104</v>
      </c>
      <c r="H46" s="9">
        <v>0</v>
      </c>
      <c r="I46" s="9">
        <v>25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21</v>
      </c>
      <c r="P46" s="9">
        <v>13</v>
      </c>
    </row>
    <row r="47" spans="2:16" ht="14.4" thickBot="1" x14ac:dyDescent="0.35">
      <c r="B47" s="27"/>
      <c r="C47" s="3" t="s">
        <v>70</v>
      </c>
      <c r="D47" s="3" t="s">
        <v>69</v>
      </c>
      <c r="E47" s="9">
        <v>514</v>
      </c>
      <c r="F47" s="9">
        <v>404</v>
      </c>
      <c r="G47" s="9">
        <v>247</v>
      </c>
      <c r="H47" s="9">
        <v>148</v>
      </c>
      <c r="I47" s="9">
        <v>46</v>
      </c>
      <c r="J47" s="9">
        <v>23</v>
      </c>
      <c r="K47" s="9">
        <v>38</v>
      </c>
      <c r="L47" s="9">
        <v>40</v>
      </c>
      <c r="M47" s="9">
        <v>61</v>
      </c>
      <c r="N47" s="9">
        <v>133</v>
      </c>
      <c r="O47" s="9">
        <v>281</v>
      </c>
      <c r="P47" s="9">
        <v>378</v>
      </c>
    </row>
    <row r="48" spans="2:16" ht="14.4" thickBot="1" x14ac:dyDescent="0.35">
      <c r="B48" s="21" t="s">
        <v>34</v>
      </c>
      <c r="C48" s="22"/>
      <c r="D48" s="22"/>
      <c r="E48" s="10">
        <f>SUM(E5:E47)</f>
        <v>70818</v>
      </c>
      <c r="F48" s="10">
        <f t="shared" ref="F48:P48" si="0">SUM(F5:F47)</f>
        <v>72161</v>
      </c>
      <c r="G48" s="10">
        <f t="shared" si="0"/>
        <v>41995</v>
      </c>
      <c r="H48" s="10">
        <f t="shared" si="0"/>
        <v>40960</v>
      </c>
      <c r="I48" s="10">
        <f t="shared" si="0"/>
        <v>31296</v>
      </c>
      <c r="J48" s="10">
        <f t="shared" si="0"/>
        <v>23680</v>
      </c>
      <c r="K48" s="10">
        <f t="shared" si="0"/>
        <v>26829</v>
      </c>
      <c r="L48" s="10">
        <f t="shared" si="0"/>
        <v>24668</v>
      </c>
      <c r="M48" s="10">
        <f t="shared" si="0"/>
        <v>35562</v>
      </c>
      <c r="N48" s="10">
        <f t="shared" si="0"/>
        <v>34573</v>
      </c>
      <c r="O48" s="10">
        <f t="shared" si="0"/>
        <v>34435</v>
      </c>
      <c r="P48" s="18">
        <f t="shared" si="0"/>
        <v>55129</v>
      </c>
    </row>
    <row r="49" spans="2:16" x14ac:dyDescent="0.3">
      <c r="B49" s="27" t="s">
        <v>35</v>
      </c>
      <c r="C49" s="2" t="s">
        <v>43</v>
      </c>
      <c r="D49" s="3" t="s">
        <v>44</v>
      </c>
      <c r="E49" s="9">
        <v>6</v>
      </c>
      <c r="F49" s="9">
        <v>3</v>
      </c>
      <c r="G49" s="9">
        <v>10</v>
      </c>
      <c r="H49" s="9">
        <v>8</v>
      </c>
      <c r="I49" s="9">
        <v>1</v>
      </c>
      <c r="J49" s="9">
        <v>6</v>
      </c>
      <c r="K49" s="9">
        <v>5</v>
      </c>
      <c r="L49" s="9">
        <v>4</v>
      </c>
      <c r="M49" s="9">
        <v>5</v>
      </c>
      <c r="N49" s="9">
        <v>11</v>
      </c>
      <c r="O49" s="9">
        <v>5</v>
      </c>
      <c r="P49" s="9">
        <v>16</v>
      </c>
    </row>
    <row r="50" spans="2:16" x14ac:dyDescent="0.3">
      <c r="B50" s="27"/>
      <c r="C50" s="2" t="s">
        <v>43</v>
      </c>
      <c r="D50" s="3" t="s">
        <v>15</v>
      </c>
      <c r="E50" s="9">
        <v>8719</v>
      </c>
      <c r="F50" s="9">
        <v>8772</v>
      </c>
      <c r="G50" s="9">
        <v>7592</v>
      </c>
      <c r="H50" s="9">
        <v>7234</v>
      </c>
      <c r="I50" s="9">
        <v>7584</v>
      </c>
      <c r="J50" s="9">
        <v>7265</v>
      </c>
      <c r="K50" s="9">
        <v>7848</v>
      </c>
      <c r="L50" s="9">
        <v>7776</v>
      </c>
      <c r="M50" s="9">
        <v>9215</v>
      </c>
      <c r="N50" s="9">
        <v>7999</v>
      </c>
      <c r="O50" s="9">
        <v>7920</v>
      </c>
      <c r="P50" s="9">
        <v>9886</v>
      </c>
    </row>
    <row r="51" spans="2:16" x14ac:dyDescent="0.3">
      <c r="B51" s="27"/>
      <c r="C51" s="2" t="s">
        <v>43</v>
      </c>
      <c r="D51" s="3" t="s">
        <v>45</v>
      </c>
      <c r="E51" s="9">
        <v>1359</v>
      </c>
      <c r="F51" s="9">
        <v>569</v>
      </c>
      <c r="G51" s="9">
        <v>332</v>
      </c>
      <c r="H51" s="9">
        <v>339</v>
      </c>
      <c r="I51" s="9">
        <v>192</v>
      </c>
      <c r="J51" s="9">
        <v>213</v>
      </c>
      <c r="K51" s="9">
        <v>300</v>
      </c>
      <c r="L51" s="9">
        <v>330</v>
      </c>
      <c r="M51" s="9">
        <v>292</v>
      </c>
      <c r="N51" s="9">
        <v>175</v>
      </c>
      <c r="O51" s="9">
        <v>130</v>
      </c>
      <c r="P51" s="9">
        <v>374</v>
      </c>
    </row>
    <row r="52" spans="2:16" x14ac:dyDescent="0.3">
      <c r="B52" s="27"/>
      <c r="C52" s="2" t="s">
        <v>46</v>
      </c>
      <c r="D52" s="3" t="s">
        <v>71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3">
      <c r="B53" s="27"/>
      <c r="C53" s="2" t="s">
        <v>46</v>
      </c>
      <c r="D53" s="3" t="s">
        <v>16</v>
      </c>
      <c r="E53" s="9">
        <v>137</v>
      </c>
      <c r="F53" s="9">
        <v>69</v>
      </c>
      <c r="G53" s="9">
        <v>22</v>
      </c>
      <c r="H53" s="9">
        <v>47</v>
      </c>
      <c r="I53" s="9">
        <v>39</v>
      </c>
      <c r="J53" s="9">
        <v>41</v>
      </c>
      <c r="K53" s="9">
        <v>82</v>
      </c>
      <c r="L53" s="9">
        <v>79</v>
      </c>
      <c r="M53" s="9">
        <v>63</v>
      </c>
      <c r="N53" s="9">
        <v>40</v>
      </c>
      <c r="O53" s="9">
        <v>50</v>
      </c>
      <c r="P53" s="9">
        <v>88</v>
      </c>
    </row>
    <row r="54" spans="2:16" x14ac:dyDescent="0.3">
      <c r="B54" s="27"/>
      <c r="C54" s="2" t="s">
        <v>17</v>
      </c>
      <c r="D54" s="3" t="s">
        <v>47</v>
      </c>
      <c r="E54" s="9">
        <v>109</v>
      </c>
      <c r="F54" s="9">
        <v>102</v>
      </c>
      <c r="G54" s="9">
        <v>91</v>
      </c>
      <c r="H54" s="9">
        <v>119</v>
      </c>
      <c r="I54" s="9">
        <v>99</v>
      </c>
      <c r="J54" s="9">
        <v>109</v>
      </c>
      <c r="K54" s="9">
        <v>114</v>
      </c>
      <c r="L54" s="9">
        <v>126</v>
      </c>
      <c r="M54" s="9">
        <v>147</v>
      </c>
      <c r="N54" s="9">
        <v>121</v>
      </c>
      <c r="O54" s="9">
        <v>126</v>
      </c>
      <c r="P54" s="9">
        <v>203</v>
      </c>
    </row>
    <row r="55" spans="2:16" x14ac:dyDescent="0.3">
      <c r="B55" s="27"/>
      <c r="C55" s="2" t="s">
        <v>17</v>
      </c>
      <c r="D55" s="3" t="s">
        <v>53</v>
      </c>
      <c r="E55" s="9">
        <v>1318</v>
      </c>
      <c r="F55" s="9">
        <v>1036</v>
      </c>
      <c r="G55" s="9">
        <v>395</v>
      </c>
      <c r="H55" s="9">
        <v>413</v>
      </c>
      <c r="I55" s="9">
        <v>227</v>
      </c>
      <c r="J55" s="9">
        <v>211</v>
      </c>
      <c r="K55" s="9">
        <v>431</v>
      </c>
      <c r="L55" s="9">
        <v>298</v>
      </c>
      <c r="M55" s="9">
        <v>540</v>
      </c>
      <c r="N55" s="9">
        <v>411</v>
      </c>
      <c r="O55" s="9">
        <v>309</v>
      </c>
      <c r="P55" s="9">
        <v>340</v>
      </c>
    </row>
    <row r="56" spans="2:16" x14ac:dyDescent="0.3">
      <c r="B56" s="27"/>
      <c r="C56" s="2" t="s">
        <v>17</v>
      </c>
      <c r="D56" s="3" t="s">
        <v>48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2:16" x14ac:dyDescent="0.3">
      <c r="B57" s="27"/>
      <c r="C57" s="2" t="s">
        <v>17</v>
      </c>
      <c r="D57" s="3" t="s">
        <v>49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3">
      <c r="B58" s="27"/>
      <c r="C58" s="2" t="s">
        <v>17</v>
      </c>
      <c r="D58" s="3" t="s">
        <v>50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3">
      <c r="B59" s="27"/>
      <c r="C59" s="2" t="s">
        <v>54</v>
      </c>
      <c r="D59" s="3" t="s">
        <v>18</v>
      </c>
      <c r="E59" s="9">
        <v>88</v>
      </c>
      <c r="F59" s="9">
        <v>95</v>
      </c>
      <c r="G59" s="9">
        <v>31</v>
      </c>
      <c r="H59" s="9">
        <v>46</v>
      </c>
      <c r="I59" s="9">
        <v>7</v>
      </c>
      <c r="J59" s="9">
        <v>7</v>
      </c>
      <c r="K59" s="9">
        <v>24</v>
      </c>
      <c r="L59" s="9">
        <v>16</v>
      </c>
      <c r="M59" s="9">
        <v>10</v>
      </c>
      <c r="N59" s="9">
        <v>30</v>
      </c>
      <c r="O59" s="9">
        <v>63</v>
      </c>
      <c r="P59" s="9">
        <v>43</v>
      </c>
    </row>
    <row r="60" spans="2:16" x14ac:dyDescent="0.3">
      <c r="B60" s="27"/>
      <c r="C60" s="2" t="s">
        <v>54</v>
      </c>
      <c r="D60" s="3" t="s">
        <v>19</v>
      </c>
      <c r="E60" s="9">
        <v>0</v>
      </c>
      <c r="F60" s="9">
        <v>2</v>
      </c>
      <c r="G60" s="9">
        <v>3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6</v>
      </c>
      <c r="P60" s="9">
        <v>0</v>
      </c>
    </row>
    <row r="61" spans="2:16" x14ac:dyDescent="0.3">
      <c r="B61" s="27"/>
      <c r="C61" s="2" t="s">
        <v>20</v>
      </c>
      <c r="D61" s="3" t="s">
        <v>21</v>
      </c>
      <c r="E61" s="9">
        <v>591</v>
      </c>
      <c r="F61" s="9">
        <v>458</v>
      </c>
      <c r="G61" s="9">
        <v>185</v>
      </c>
      <c r="H61" s="9">
        <v>156</v>
      </c>
      <c r="I61" s="9">
        <v>12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130</v>
      </c>
    </row>
    <row r="62" spans="2:16" x14ac:dyDescent="0.3">
      <c r="B62" s="27"/>
      <c r="C62" s="2" t="s">
        <v>55</v>
      </c>
      <c r="D62" s="3" t="s">
        <v>22</v>
      </c>
      <c r="E62" s="9">
        <v>15627</v>
      </c>
      <c r="F62" s="9">
        <v>12383</v>
      </c>
      <c r="G62" s="9">
        <v>7403</v>
      </c>
      <c r="H62" s="9">
        <v>9170</v>
      </c>
      <c r="I62" s="9">
        <v>4118</v>
      </c>
      <c r="J62" s="9">
        <v>2359</v>
      </c>
      <c r="K62" s="9">
        <v>1851</v>
      </c>
      <c r="L62" s="9">
        <v>2169</v>
      </c>
      <c r="M62" s="9">
        <v>6102</v>
      </c>
      <c r="N62" s="9">
        <v>6447</v>
      </c>
      <c r="O62" s="9">
        <v>5363</v>
      </c>
      <c r="P62" s="9">
        <v>7398</v>
      </c>
    </row>
    <row r="63" spans="2:16" x14ac:dyDescent="0.3">
      <c r="B63" s="27"/>
      <c r="C63" s="2" t="s">
        <v>56</v>
      </c>
      <c r="D63" s="3" t="s">
        <v>23</v>
      </c>
      <c r="E63" s="9">
        <v>0</v>
      </c>
      <c r="F63" s="9">
        <v>253</v>
      </c>
      <c r="G63" s="9">
        <v>344</v>
      </c>
      <c r="H63" s="9">
        <v>95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3">
      <c r="B64" s="27"/>
      <c r="C64" s="2" t="s">
        <v>56</v>
      </c>
      <c r="D64" s="3" t="s">
        <v>24</v>
      </c>
      <c r="E64" s="9">
        <v>50</v>
      </c>
      <c r="F64" s="9">
        <v>162</v>
      </c>
      <c r="G64" s="9">
        <v>127</v>
      </c>
      <c r="H64" s="9">
        <v>40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</row>
    <row r="65" spans="2:16" x14ac:dyDescent="0.3">
      <c r="B65" s="27"/>
      <c r="C65" s="2" t="s">
        <v>73</v>
      </c>
      <c r="D65" s="3" t="s">
        <v>72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3">
      <c r="B66" s="27"/>
      <c r="C66" s="2" t="s">
        <v>73</v>
      </c>
      <c r="D66" s="3" t="s">
        <v>51</v>
      </c>
      <c r="E66" s="9">
        <v>48</v>
      </c>
      <c r="F66" s="9">
        <v>97</v>
      </c>
      <c r="G66" s="9">
        <v>120</v>
      </c>
      <c r="H66" s="9">
        <v>49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3">
      <c r="B67" s="27"/>
      <c r="C67" s="3" t="s">
        <v>74</v>
      </c>
      <c r="D67" s="3" t="s">
        <v>25</v>
      </c>
      <c r="E67" s="9">
        <v>651</v>
      </c>
      <c r="F67" s="9">
        <v>731</v>
      </c>
      <c r="G67" s="9">
        <v>222</v>
      </c>
      <c r="H67" s="9">
        <v>283</v>
      </c>
      <c r="I67" s="9">
        <v>117</v>
      </c>
      <c r="J67" s="9">
        <v>54</v>
      </c>
      <c r="K67" s="9">
        <v>47</v>
      </c>
      <c r="L67" s="9">
        <v>37</v>
      </c>
      <c r="M67" s="9">
        <v>106</v>
      </c>
      <c r="N67" s="9">
        <v>130</v>
      </c>
      <c r="O67" s="9">
        <v>143</v>
      </c>
      <c r="P67" s="9">
        <v>249</v>
      </c>
    </row>
    <row r="68" spans="2:16" x14ac:dyDescent="0.3">
      <c r="B68" s="27"/>
      <c r="C68" s="3" t="s">
        <v>74</v>
      </c>
      <c r="D68" s="3" t="s">
        <v>26</v>
      </c>
      <c r="E68" s="9">
        <v>2033</v>
      </c>
      <c r="F68" s="9">
        <v>1954</v>
      </c>
      <c r="G68" s="9">
        <v>848</v>
      </c>
      <c r="H68" s="9">
        <v>988</v>
      </c>
      <c r="I68" s="9">
        <v>542</v>
      </c>
      <c r="J68" s="9">
        <v>348</v>
      </c>
      <c r="K68" s="9">
        <v>373</v>
      </c>
      <c r="L68" s="9">
        <v>245</v>
      </c>
      <c r="M68" s="9">
        <v>781</v>
      </c>
      <c r="N68" s="9">
        <v>756</v>
      </c>
      <c r="O68" s="9">
        <v>635</v>
      </c>
      <c r="P68" s="9">
        <v>931</v>
      </c>
    </row>
    <row r="69" spans="2:16" x14ac:dyDescent="0.3">
      <c r="B69" s="27"/>
      <c r="C69" s="3" t="s">
        <v>74</v>
      </c>
      <c r="D69" s="3" t="s">
        <v>27</v>
      </c>
      <c r="E69" s="9">
        <v>2818</v>
      </c>
      <c r="F69" s="9">
        <v>3957</v>
      </c>
      <c r="G69" s="9">
        <v>1301</v>
      </c>
      <c r="H69" s="9">
        <v>1277</v>
      </c>
      <c r="I69" s="9">
        <v>605</v>
      </c>
      <c r="J69" s="9">
        <v>498</v>
      </c>
      <c r="K69" s="9">
        <v>614</v>
      </c>
      <c r="L69" s="9">
        <v>302</v>
      </c>
      <c r="M69" s="9">
        <v>1044</v>
      </c>
      <c r="N69" s="9">
        <v>819</v>
      </c>
      <c r="O69" s="9">
        <v>811</v>
      </c>
      <c r="P69" s="9">
        <v>1225</v>
      </c>
    </row>
    <row r="70" spans="2:16" x14ac:dyDescent="0.3">
      <c r="B70" s="27"/>
      <c r="C70" s="3" t="s">
        <v>57</v>
      </c>
      <c r="D70" s="3" t="s">
        <v>28</v>
      </c>
      <c r="E70" s="9">
        <v>34</v>
      </c>
      <c r="F70" s="9">
        <v>90</v>
      </c>
      <c r="G70" s="9">
        <v>38</v>
      </c>
      <c r="H70" s="9">
        <v>18</v>
      </c>
      <c r="I70" s="9">
        <v>3</v>
      </c>
      <c r="J70" s="9">
        <v>1</v>
      </c>
      <c r="K70" s="9">
        <v>0</v>
      </c>
      <c r="L70" s="9">
        <v>0</v>
      </c>
      <c r="M70" s="9">
        <v>0</v>
      </c>
      <c r="N70" s="9">
        <v>0</v>
      </c>
      <c r="O70" s="9">
        <v>1</v>
      </c>
      <c r="P70" s="9">
        <v>21</v>
      </c>
    </row>
    <row r="71" spans="2:16" x14ac:dyDescent="0.3">
      <c r="B71" s="27"/>
      <c r="C71" s="3" t="s">
        <v>57</v>
      </c>
      <c r="D71" s="3" t="s">
        <v>29</v>
      </c>
      <c r="E71" s="9">
        <v>725</v>
      </c>
      <c r="F71" s="9">
        <v>1218</v>
      </c>
      <c r="G71" s="9">
        <v>203</v>
      </c>
      <c r="H71" s="9">
        <v>168</v>
      </c>
      <c r="I71" s="9">
        <v>91</v>
      </c>
      <c r="J71" s="9">
        <v>72</v>
      </c>
      <c r="K71" s="9">
        <v>75</v>
      </c>
      <c r="L71" s="9">
        <v>83</v>
      </c>
      <c r="M71" s="9">
        <v>161</v>
      </c>
      <c r="N71" s="9">
        <v>102</v>
      </c>
      <c r="O71" s="9">
        <v>142</v>
      </c>
      <c r="P71" s="9">
        <v>157</v>
      </c>
    </row>
    <row r="72" spans="2:16" x14ac:dyDescent="0.3">
      <c r="B72" s="27"/>
      <c r="C72" s="2" t="s">
        <v>61</v>
      </c>
      <c r="D72" s="3" t="s">
        <v>52</v>
      </c>
      <c r="E72" s="9">
        <v>8948</v>
      </c>
      <c r="F72" s="9">
        <v>12989</v>
      </c>
      <c r="G72" s="9">
        <v>4825</v>
      </c>
      <c r="H72" s="9">
        <v>4250</v>
      </c>
      <c r="I72" s="9">
        <v>2378</v>
      </c>
      <c r="J72" s="9">
        <v>1746</v>
      </c>
      <c r="K72" s="9">
        <v>2132</v>
      </c>
      <c r="L72" s="9">
        <v>1733</v>
      </c>
      <c r="M72" s="9">
        <v>3429</v>
      </c>
      <c r="N72" s="9">
        <v>3022</v>
      </c>
      <c r="O72" s="9">
        <v>2954</v>
      </c>
      <c r="P72" s="9">
        <v>4219</v>
      </c>
    </row>
    <row r="73" spans="2:16" x14ac:dyDescent="0.3">
      <c r="B73" s="27"/>
      <c r="C73" s="2" t="s">
        <v>61</v>
      </c>
      <c r="D73" s="3" t="s">
        <v>58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3">
      <c r="B74" s="27"/>
      <c r="C74" s="2" t="s">
        <v>61</v>
      </c>
      <c r="D74" s="3" t="s">
        <v>59</v>
      </c>
      <c r="E74" s="9">
        <v>1616</v>
      </c>
      <c r="F74" s="9">
        <v>1713</v>
      </c>
      <c r="G74" s="9">
        <v>1074</v>
      </c>
      <c r="H74" s="9">
        <v>1051</v>
      </c>
      <c r="I74" s="9">
        <v>871</v>
      </c>
      <c r="J74" s="9">
        <v>647</v>
      </c>
      <c r="K74" s="9">
        <v>647</v>
      </c>
      <c r="L74" s="9">
        <v>662</v>
      </c>
      <c r="M74" s="9">
        <v>789</v>
      </c>
      <c r="N74" s="9">
        <v>816</v>
      </c>
      <c r="O74" s="9">
        <v>882</v>
      </c>
      <c r="P74" s="9">
        <v>1245</v>
      </c>
    </row>
    <row r="75" spans="2:16" x14ac:dyDescent="0.3">
      <c r="B75" s="27"/>
      <c r="C75" s="2" t="s">
        <v>62</v>
      </c>
      <c r="D75" s="3" t="s">
        <v>60</v>
      </c>
      <c r="E75" s="9">
        <v>442</v>
      </c>
      <c r="F75" s="9">
        <v>533</v>
      </c>
      <c r="G75" s="9">
        <v>441</v>
      </c>
      <c r="H75" s="9">
        <v>473</v>
      </c>
      <c r="I75" s="9">
        <v>442</v>
      </c>
      <c r="J75" s="9">
        <v>394</v>
      </c>
      <c r="K75" s="9">
        <v>380</v>
      </c>
      <c r="L75" s="9">
        <v>311</v>
      </c>
      <c r="M75" s="9">
        <v>413</v>
      </c>
      <c r="N75" s="9">
        <v>456</v>
      </c>
      <c r="O75" s="9">
        <v>472</v>
      </c>
      <c r="P75" s="9">
        <v>787</v>
      </c>
    </row>
    <row r="76" spans="2:16" x14ac:dyDescent="0.3">
      <c r="B76" s="27"/>
      <c r="C76" s="2" t="s">
        <v>61</v>
      </c>
      <c r="D76" s="3" t="s">
        <v>78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</row>
    <row r="77" spans="2:16" x14ac:dyDescent="0.3">
      <c r="B77" s="27"/>
      <c r="C77" s="2" t="s">
        <v>65</v>
      </c>
      <c r="D77" s="3" t="s">
        <v>30</v>
      </c>
      <c r="E77" s="9">
        <v>898</v>
      </c>
      <c r="F77" s="9">
        <v>980</v>
      </c>
      <c r="G77" s="9">
        <v>334</v>
      </c>
      <c r="H77" s="9">
        <v>423</v>
      </c>
      <c r="I77" s="9">
        <v>198</v>
      </c>
      <c r="J77" s="9">
        <v>134</v>
      </c>
      <c r="K77" s="9">
        <v>152</v>
      </c>
      <c r="L77" s="9">
        <v>71</v>
      </c>
      <c r="M77" s="9">
        <v>451</v>
      </c>
      <c r="N77" s="9">
        <v>265</v>
      </c>
      <c r="O77" s="9">
        <v>199</v>
      </c>
      <c r="P77" s="9">
        <v>448</v>
      </c>
    </row>
    <row r="78" spans="2:16" x14ac:dyDescent="0.3">
      <c r="B78" s="27"/>
      <c r="C78" s="2" t="s">
        <v>65</v>
      </c>
      <c r="D78" s="3" t="s">
        <v>76</v>
      </c>
      <c r="E78" s="9">
        <v>2609</v>
      </c>
      <c r="F78" s="9">
        <v>2015</v>
      </c>
      <c r="G78" s="9">
        <v>1478</v>
      </c>
      <c r="H78" s="9">
        <v>1680</v>
      </c>
      <c r="I78" s="9">
        <v>1484</v>
      </c>
      <c r="J78" s="9">
        <v>1395</v>
      </c>
      <c r="K78" s="9">
        <v>1469</v>
      </c>
      <c r="L78" s="9">
        <v>1304</v>
      </c>
      <c r="M78" s="9">
        <v>1644</v>
      </c>
      <c r="N78" s="9">
        <v>1572</v>
      </c>
      <c r="O78" s="9">
        <v>1630</v>
      </c>
      <c r="P78" s="9">
        <v>2457</v>
      </c>
    </row>
    <row r="79" spans="2:16" x14ac:dyDescent="0.3">
      <c r="B79" s="27"/>
      <c r="C79" s="2" t="s">
        <v>65</v>
      </c>
      <c r="D79" s="3" t="s">
        <v>31</v>
      </c>
      <c r="E79" s="9">
        <v>395</v>
      </c>
      <c r="F79" s="9">
        <v>486</v>
      </c>
      <c r="G79" s="9">
        <v>211</v>
      </c>
      <c r="H79" s="9">
        <v>263</v>
      </c>
      <c r="I79" s="9">
        <v>124</v>
      </c>
      <c r="J79" s="9">
        <v>111</v>
      </c>
      <c r="K79" s="9">
        <v>91</v>
      </c>
      <c r="L79" s="9">
        <v>72</v>
      </c>
      <c r="M79" s="9">
        <v>172</v>
      </c>
      <c r="N79" s="9">
        <v>171</v>
      </c>
      <c r="O79" s="9">
        <v>158</v>
      </c>
      <c r="P79" s="9">
        <v>305</v>
      </c>
    </row>
    <row r="80" spans="2:16" x14ac:dyDescent="0.3">
      <c r="B80" s="27"/>
      <c r="C80" s="2" t="s">
        <v>65</v>
      </c>
      <c r="D80" s="3" t="s">
        <v>63</v>
      </c>
      <c r="E80" s="9">
        <v>8</v>
      </c>
      <c r="F80" s="9">
        <v>14</v>
      </c>
      <c r="G80" s="9">
        <v>5</v>
      </c>
      <c r="H80" s="9">
        <v>5</v>
      </c>
      <c r="I80" s="9">
        <v>2</v>
      </c>
      <c r="J80" s="9">
        <v>1</v>
      </c>
      <c r="K80" s="9">
        <v>0</v>
      </c>
      <c r="L80" s="9">
        <v>0</v>
      </c>
      <c r="M80" s="9">
        <v>0</v>
      </c>
      <c r="N80" s="9">
        <v>1</v>
      </c>
      <c r="O80" s="9">
        <v>2</v>
      </c>
      <c r="P80" s="9">
        <v>3</v>
      </c>
    </row>
    <row r="81" spans="2:16" x14ac:dyDescent="0.3">
      <c r="B81" s="27"/>
      <c r="C81" s="2" t="s">
        <v>65</v>
      </c>
      <c r="D81" s="3" t="s">
        <v>40</v>
      </c>
      <c r="E81" s="9">
        <v>0</v>
      </c>
      <c r="F81" s="9">
        <v>10</v>
      </c>
      <c r="G81" s="9">
        <v>0</v>
      </c>
      <c r="H81" s="9">
        <v>0</v>
      </c>
      <c r="I81" s="9">
        <v>1</v>
      </c>
      <c r="J81" s="9">
        <v>2</v>
      </c>
      <c r="K81" s="9">
        <v>0</v>
      </c>
      <c r="L81" s="9">
        <v>0</v>
      </c>
      <c r="M81" s="9">
        <v>1</v>
      </c>
      <c r="N81" s="9">
        <v>1</v>
      </c>
      <c r="O81" s="9">
        <v>0</v>
      </c>
      <c r="P81" s="9">
        <v>3</v>
      </c>
    </row>
    <row r="82" spans="2:16" x14ac:dyDescent="0.3">
      <c r="B82" s="27"/>
      <c r="C82" s="2" t="s">
        <v>65</v>
      </c>
      <c r="D82" s="3" t="s">
        <v>41</v>
      </c>
      <c r="E82" s="9">
        <v>276</v>
      </c>
      <c r="F82" s="9">
        <v>248</v>
      </c>
      <c r="G82" s="9">
        <v>76</v>
      </c>
      <c r="H82" s="9">
        <v>177</v>
      </c>
      <c r="I82" s="9">
        <v>122</v>
      </c>
      <c r="J82" s="9">
        <v>83</v>
      </c>
      <c r="K82" s="9">
        <v>114</v>
      </c>
      <c r="L82" s="9">
        <v>118</v>
      </c>
      <c r="M82" s="9">
        <v>242</v>
      </c>
      <c r="N82" s="9">
        <v>220</v>
      </c>
      <c r="O82" s="9">
        <v>240</v>
      </c>
      <c r="P82" s="9">
        <v>310</v>
      </c>
    </row>
    <row r="83" spans="2:16" x14ac:dyDescent="0.3">
      <c r="B83" s="27"/>
      <c r="C83" s="2" t="s">
        <v>65</v>
      </c>
      <c r="D83" s="3" t="s">
        <v>64</v>
      </c>
      <c r="E83" s="9">
        <v>85</v>
      </c>
      <c r="F83" s="9">
        <v>96</v>
      </c>
      <c r="G83" s="9">
        <v>41</v>
      </c>
      <c r="H83" s="9">
        <v>21</v>
      </c>
      <c r="I83" s="9">
        <v>4</v>
      </c>
      <c r="J83" s="9">
        <v>1</v>
      </c>
      <c r="K83" s="9">
        <v>0</v>
      </c>
      <c r="L83" s="9">
        <v>3</v>
      </c>
      <c r="M83" s="9">
        <v>8</v>
      </c>
      <c r="N83" s="9">
        <v>6</v>
      </c>
      <c r="O83" s="9">
        <v>29</v>
      </c>
      <c r="P83" s="9">
        <v>51</v>
      </c>
    </row>
    <row r="84" spans="2:16" x14ac:dyDescent="0.3">
      <c r="B84" s="27"/>
      <c r="C84" s="2" t="s">
        <v>65</v>
      </c>
      <c r="D84" s="3" t="s">
        <v>77</v>
      </c>
      <c r="E84" s="9">
        <v>115</v>
      </c>
      <c r="F84" s="9">
        <v>125</v>
      </c>
      <c r="G84" s="9">
        <v>37</v>
      </c>
      <c r="H84" s="9">
        <v>35</v>
      </c>
      <c r="I84" s="9">
        <v>15</v>
      </c>
      <c r="J84" s="9">
        <v>5</v>
      </c>
      <c r="K84" s="9">
        <v>5</v>
      </c>
      <c r="L84" s="9">
        <v>0</v>
      </c>
      <c r="M84" s="9">
        <v>1</v>
      </c>
      <c r="N84" s="9">
        <v>14</v>
      </c>
      <c r="O84" s="9">
        <v>17</v>
      </c>
      <c r="P84" s="9">
        <v>78</v>
      </c>
    </row>
    <row r="85" spans="2:16" x14ac:dyDescent="0.3">
      <c r="B85" s="27"/>
      <c r="C85" s="2" t="s">
        <v>65</v>
      </c>
      <c r="D85" s="3" t="s">
        <v>79</v>
      </c>
      <c r="E85" s="9">
        <v>84</v>
      </c>
      <c r="F85" s="9">
        <v>101</v>
      </c>
      <c r="G85" s="9">
        <v>48</v>
      </c>
      <c r="H85" s="9">
        <v>73</v>
      </c>
      <c r="I85" s="9">
        <v>45</v>
      </c>
      <c r="J85" s="9">
        <v>18</v>
      </c>
      <c r="K85" s="9">
        <v>10</v>
      </c>
      <c r="L85" s="9">
        <v>7</v>
      </c>
      <c r="M85" s="9">
        <v>50</v>
      </c>
      <c r="N85" s="9">
        <v>57</v>
      </c>
      <c r="O85" s="9">
        <v>44</v>
      </c>
      <c r="P85" s="9">
        <v>80</v>
      </c>
    </row>
    <row r="86" spans="2:16" x14ac:dyDescent="0.3">
      <c r="B86" s="27"/>
      <c r="C86" s="3" t="s">
        <v>70</v>
      </c>
      <c r="D86" s="3" t="s">
        <v>32</v>
      </c>
      <c r="E86" s="9">
        <v>7975</v>
      </c>
      <c r="F86" s="9">
        <v>7363</v>
      </c>
      <c r="G86" s="9">
        <v>7144</v>
      </c>
      <c r="H86" s="9">
        <v>6951</v>
      </c>
      <c r="I86" s="9">
        <v>6616</v>
      </c>
      <c r="J86" s="9">
        <v>5222</v>
      </c>
      <c r="K86" s="9">
        <v>6056</v>
      </c>
      <c r="L86" s="9">
        <v>5818</v>
      </c>
      <c r="M86" s="9">
        <v>6193</v>
      </c>
      <c r="N86" s="9">
        <v>6100</v>
      </c>
      <c r="O86" s="9">
        <v>6947</v>
      </c>
      <c r="P86" s="9">
        <v>8356</v>
      </c>
    </row>
    <row r="87" spans="2:16" x14ac:dyDescent="0.3">
      <c r="B87" s="27"/>
      <c r="C87" s="3" t="s">
        <v>70</v>
      </c>
      <c r="D87" s="3" t="s">
        <v>66</v>
      </c>
      <c r="E87" s="9">
        <v>9767</v>
      </c>
      <c r="F87" s="9">
        <v>6274</v>
      </c>
      <c r="G87" s="9">
        <v>3392</v>
      </c>
      <c r="H87" s="9">
        <v>3698</v>
      </c>
      <c r="I87" s="9">
        <v>2467</v>
      </c>
      <c r="J87" s="9">
        <v>1497</v>
      </c>
      <c r="K87" s="9">
        <v>2233</v>
      </c>
      <c r="L87" s="9">
        <v>1340</v>
      </c>
      <c r="M87" s="9">
        <v>2593</v>
      </c>
      <c r="N87" s="9">
        <v>2881</v>
      </c>
      <c r="O87" s="9">
        <v>2962</v>
      </c>
      <c r="P87" s="9">
        <v>8913</v>
      </c>
    </row>
    <row r="88" spans="2:16" x14ac:dyDescent="0.3">
      <c r="B88" s="27"/>
      <c r="C88" s="3" t="s">
        <v>70</v>
      </c>
      <c r="D88" s="3" t="s">
        <v>67</v>
      </c>
      <c r="E88" s="9">
        <v>5982</v>
      </c>
      <c r="F88" s="9">
        <v>5962</v>
      </c>
      <c r="G88" s="9">
        <v>2436</v>
      </c>
      <c r="H88" s="9">
        <v>1876</v>
      </c>
      <c r="I88" s="9">
        <v>940</v>
      </c>
      <c r="J88" s="9">
        <v>639</v>
      </c>
      <c r="K88" s="9">
        <v>1133</v>
      </c>
      <c r="L88" s="9">
        <v>1201</v>
      </c>
      <c r="M88" s="9">
        <v>1068</v>
      </c>
      <c r="N88" s="9">
        <v>1391</v>
      </c>
      <c r="O88" s="9">
        <v>1285</v>
      </c>
      <c r="P88" s="9">
        <v>2276</v>
      </c>
    </row>
    <row r="89" spans="2:16" x14ac:dyDescent="0.3">
      <c r="B89" s="27"/>
      <c r="C89" s="3" t="s">
        <v>70</v>
      </c>
      <c r="D89" s="3" t="s">
        <v>33</v>
      </c>
      <c r="E89" s="9">
        <v>480</v>
      </c>
      <c r="F89" s="9">
        <v>393</v>
      </c>
      <c r="G89" s="9">
        <v>421</v>
      </c>
      <c r="H89" s="9">
        <v>427</v>
      </c>
      <c r="I89" s="9">
        <v>593</v>
      </c>
      <c r="J89" s="9">
        <v>744</v>
      </c>
      <c r="K89" s="9">
        <v>633</v>
      </c>
      <c r="L89" s="9">
        <v>567</v>
      </c>
      <c r="M89" s="9">
        <v>453</v>
      </c>
      <c r="N89" s="9">
        <v>645</v>
      </c>
      <c r="O89" s="9">
        <v>507</v>
      </c>
      <c r="P89" s="9">
        <v>1050</v>
      </c>
    </row>
    <row r="90" spans="2:16" x14ac:dyDescent="0.3">
      <c r="B90" s="27"/>
      <c r="C90" s="3" t="s">
        <v>70</v>
      </c>
      <c r="D90" s="3" t="s">
        <v>68</v>
      </c>
      <c r="E90" s="9">
        <v>14</v>
      </c>
      <c r="F90" s="9">
        <v>0</v>
      </c>
      <c r="G90" s="9">
        <v>87</v>
      </c>
      <c r="H90" s="9">
        <v>0</v>
      </c>
      <c r="I90" s="9">
        <v>19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3</v>
      </c>
      <c r="P90" s="9">
        <v>19</v>
      </c>
    </row>
    <row r="91" spans="2:16" ht="14.4" thickBot="1" x14ac:dyDescent="0.35">
      <c r="B91" s="27"/>
      <c r="C91" s="3" t="s">
        <v>70</v>
      </c>
      <c r="D91" s="3" t="s">
        <v>69</v>
      </c>
      <c r="E91" s="9">
        <v>640</v>
      </c>
      <c r="F91" s="9">
        <v>653</v>
      </c>
      <c r="G91" s="9">
        <v>281</v>
      </c>
      <c r="H91" s="9">
        <v>216</v>
      </c>
      <c r="I91" s="9">
        <v>82</v>
      </c>
      <c r="J91" s="9">
        <v>41</v>
      </c>
      <c r="K91" s="9">
        <v>41</v>
      </c>
      <c r="L91" s="9">
        <v>45</v>
      </c>
      <c r="M91" s="9">
        <v>93</v>
      </c>
      <c r="N91" s="9">
        <v>206</v>
      </c>
      <c r="O91" s="9">
        <v>376</v>
      </c>
      <c r="P91" s="9">
        <v>479</v>
      </c>
    </row>
    <row r="92" spans="2:16" x14ac:dyDescent="0.3">
      <c r="B92" s="25" t="s">
        <v>36</v>
      </c>
      <c r="C92" s="26"/>
      <c r="D92" s="26"/>
      <c r="E92" s="11">
        <f>SUM(E49:E91)</f>
        <v>74647</v>
      </c>
      <c r="F92" s="11">
        <f t="shared" ref="F92:P92" si="1">SUM(F49:F91)</f>
        <v>71906</v>
      </c>
      <c r="G92" s="11">
        <f t="shared" si="1"/>
        <v>41598</v>
      </c>
      <c r="H92" s="11">
        <f t="shared" si="1"/>
        <v>42069</v>
      </c>
      <c r="I92" s="11">
        <f t="shared" si="1"/>
        <v>30040</v>
      </c>
      <c r="J92" s="11">
        <f t="shared" si="1"/>
        <v>23864</v>
      </c>
      <c r="K92" s="11">
        <f t="shared" si="1"/>
        <v>26860</v>
      </c>
      <c r="L92" s="11">
        <f t="shared" si="1"/>
        <v>24717</v>
      </c>
      <c r="M92" s="11">
        <f t="shared" si="1"/>
        <v>36066</v>
      </c>
      <c r="N92" s="11">
        <f t="shared" si="1"/>
        <v>34865</v>
      </c>
      <c r="O92" s="11">
        <f t="shared" si="1"/>
        <v>34411</v>
      </c>
      <c r="P92" s="12">
        <f t="shared" si="1"/>
        <v>52140</v>
      </c>
    </row>
    <row r="93" spans="2:16" ht="14.4" thickBot="1" x14ac:dyDescent="0.35">
      <c r="B93" s="23" t="s">
        <v>37</v>
      </c>
      <c r="C93" s="24"/>
      <c r="D93" s="24"/>
      <c r="E93" s="13">
        <f>E92+E48</f>
        <v>145465</v>
      </c>
      <c r="F93" s="13">
        <f t="shared" ref="F93:P93" si="2">F92+F48</f>
        <v>144067</v>
      </c>
      <c r="G93" s="13">
        <f t="shared" si="2"/>
        <v>83593</v>
      </c>
      <c r="H93" s="13">
        <f t="shared" si="2"/>
        <v>83029</v>
      </c>
      <c r="I93" s="13">
        <f t="shared" si="2"/>
        <v>61336</v>
      </c>
      <c r="J93" s="13">
        <f t="shared" si="2"/>
        <v>47544</v>
      </c>
      <c r="K93" s="13">
        <f t="shared" si="2"/>
        <v>53689</v>
      </c>
      <c r="L93" s="13">
        <f t="shared" si="2"/>
        <v>49385</v>
      </c>
      <c r="M93" s="13">
        <f t="shared" si="2"/>
        <v>71628</v>
      </c>
      <c r="N93" s="13">
        <f t="shared" si="2"/>
        <v>69438</v>
      </c>
      <c r="O93" s="13">
        <f t="shared" si="2"/>
        <v>68846</v>
      </c>
      <c r="P93" s="14">
        <f t="shared" si="2"/>
        <v>107269</v>
      </c>
    </row>
    <row r="94" spans="2:16" x14ac:dyDescent="0.3">
      <c r="B94" s="16" t="s">
        <v>80</v>
      </c>
    </row>
    <row r="97" spans="5:16" x14ac:dyDescent="0.3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</sheetData>
  <mergeCells count="10">
    <mergeCell ref="B2:P2"/>
    <mergeCell ref="E3:P3"/>
    <mergeCell ref="D3:D4"/>
    <mergeCell ref="B3:B4"/>
    <mergeCell ref="C3:C4"/>
    <mergeCell ref="B48:D48"/>
    <mergeCell ref="B93:D93"/>
    <mergeCell ref="B92:D92"/>
    <mergeCell ref="B5:B47"/>
    <mergeCell ref="B49:B9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7"/>
  <sheetViews>
    <sheetView zoomScaleNormal="100" workbookViewId="0">
      <pane xSplit="4" ySplit="4" topLeftCell="E77" activePane="bottomRight" state="frozen"/>
      <selection pane="topRight" activeCell="D1" sqref="D1"/>
      <selection pane="bottomLeft" activeCell="A6" sqref="A6"/>
      <selection pane="bottomRight" activeCell="Q81" sqref="Q81"/>
    </sheetView>
  </sheetViews>
  <sheetFormatPr baseColWidth="10" defaultColWidth="11.44140625" defaultRowHeight="13.8" x14ac:dyDescent="0.3"/>
  <cols>
    <col min="1" max="1" width="3.6640625" style="3" customWidth="1"/>
    <col min="2" max="2" width="12.5546875" style="1" bestFit="1" customWidth="1"/>
    <col min="3" max="3" width="28.109375" style="2" bestFit="1" customWidth="1"/>
    <col min="4" max="4" width="32.88671875" style="3" customWidth="1"/>
    <col min="5" max="12" width="8" style="3" bestFit="1" customWidth="1"/>
    <col min="13" max="13" width="11.44140625" style="3" bestFit="1" customWidth="1"/>
    <col min="14" max="14" width="8.109375" style="3" bestFit="1" customWidth="1"/>
    <col min="15" max="15" width="11" style="3" bestFit="1" customWidth="1"/>
    <col min="16" max="16" width="10.109375" style="3" bestFit="1" customWidth="1"/>
    <col min="17" max="2019" width="29" style="3" bestFit="1" customWidth="1"/>
    <col min="2020" max="2020" width="34" style="3" bestFit="1" customWidth="1"/>
    <col min="2021" max="2021" width="19.109375" style="3" bestFit="1" customWidth="1"/>
    <col min="2022" max="16384" width="11.44140625" style="3"/>
  </cols>
  <sheetData>
    <row r="1" spans="2:16" ht="14.4" thickBot="1" x14ac:dyDescent="0.35"/>
    <row r="2" spans="2:16" ht="14.4" customHeight="1" x14ac:dyDescent="0.3">
      <c r="B2" s="28" t="s">
        <v>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2:16" x14ac:dyDescent="0.3">
      <c r="B3" s="35" t="s">
        <v>0</v>
      </c>
      <c r="C3" s="37" t="s">
        <v>42</v>
      </c>
      <c r="D3" s="33" t="s">
        <v>1</v>
      </c>
      <c r="E3" s="39" t="s">
        <v>39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</row>
    <row r="4" spans="2:16" ht="14.4" thickBot="1" x14ac:dyDescent="0.35">
      <c r="B4" s="36"/>
      <c r="C4" s="38"/>
      <c r="D4" s="34"/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17" t="s">
        <v>13</v>
      </c>
    </row>
    <row r="5" spans="2:16" x14ac:dyDescent="0.3">
      <c r="B5" s="27" t="s">
        <v>14</v>
      </c>
      <c r="C5" s="2" t="s">
        <v>43</v>
      </c>
      <c r="D5" s="3" t="s">
        <v>44</v>
      </c>
      <c r="E5" s="9">
        <v>11</v>
      </c>
      <c r="F5" s="9">
        <v>9</v>
      </c>
      <c r="G5" s="9">
        <v>12</v>
      </c>
      <c r="H5" s="9">
        <v>9</v>
      </c>
      <c r="I5" s="9">
        <v>8</v>
      </c>
      <c r="J5" s="9">
        <v>7</v>
      </c>
      <c r="K5" s="9">
        <v>9</v>
      </c>
      <c r="L5" s="9">
        <v>9</v>
      </c>
      <c r="M5" s="9">
        <v>7</v>
      </c>
      <c r="N5" s="9">
        <v>7</v>
      </c>
      <c r="O5" s="9">
        <v>7</v>
      </c>
      <c r="P5" s="9">
        <v>8</v>
      </c>
    </row>
    <row r="6" spans="2:16" x14ac:dyDescent="0.3">
      <c r="B6" s="27"/>
      <c r="C6" s="2" t="s">
        <v>43</v>
      </c>
      <c r="D6" s="3" t="s">
        <v>15</v>
      </c>
      <c r="E6" s="9">
        <v>20383</v>
      </c>
      <c r="F6" s="9">
        <v>18920</v>
      </c>
      <c r="G6" s="9">
        <v>17070</v>
      </c>
      <c r="H6" s="9">
        <v>17276</v>
      </c>
      <c r="I6" s="9">
        <v>16270</v>
      </c>
      <c r="J6" s="9">
        <v>16426</v>
      </c>
      <c r="K6" s="9">
        <v>17781</v>
      </c>
      <c r="L6" s="9">
        <v>16802</v>
      </c>
      <c r="M6" s="9">
        <v>18011</v>
      </c>
      <c r="N6" s="9">
        <v>17210</v>
      </c>
      <c r="O6" s="9">
        <v>17870</v>
      </c>
      <c r="P6" s="9">
        <v>20289</v>
      </c>
    </row>
    <row r="7" spans="2:16" x14ac:dyDescent="0.3">
      <c r="B7" s="27"/>
      <c r="C7" s="2" t="s">
        <v>43</v>
      </c>
      <c r="D7" s="3" t="s">
        <v>45</v>
      </c>
      <c r="E7" s="9">
        <v>394</v>
      </c>
      <c r="F7" s="9">
        <v>293</v>
      </c>
      <c r="G7" s="9">
        <v>296</v>
      </c>
      <c r="H7" s="9">
        <v>245</v>
      </c>
      <c r="I7" s="9">
        <v>215</v>
      </c>
      <c r="J7" s="9">
        <v>263</v>
      </c>
      <c r="K7" s="9">
        <v>297</v>
      </c>
      <c r="L7" s="9">
        <v>273</v>
      </c>
      <c r="M7" s="9">
        <v>275</v>
      </c>
      <c r="N7" s="9">
        <v>225</v>
      </c>
      <c r="O7" s="9">
        <v>210</v>
      </c>
      <c r="P7" s="9">
        <v>345</v>
      </c>
    </row>
    <row r="8" spans="2:16" x14ac:dyDescent="0.3">
      <c r="B8" s="27"/>
      <c r="C8" s="2" t="s">
        <v>46</v>
      </c>
      <c r="D8" s="3" t="s">
        <v>71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</row>
    <row r="9" spans="2:16" x14ac:dyDescent="0.3">
      <c r="B9" s="27"/>
      <c r="C9" s="2" t="s">
        <v>46</v>
      </c>
      <c r="D9" s="3" t="s">
        <v>16</v>
      </c>
      <c r="E9" s="9">
        <v>411</v>
      </c>
      <c r="F9" s="9">
        <v>214</v>
      </c>
      <c r="G9" s="9">
        <v>182</v>
      </c>
      <c r="H9" s="9">
        <v>215</v>
      </c>
      <c r="I9" s="9">
        <v>223</v>
      </c>
      <c r="J9" s="9">
        <v>245</v>
      </c>
      <c r="K9" s="9">
        <v>246</v>
      </c>
      <c r="L9" s="9">
        <v>243</v>
      </c>
      <c r="M9" s="9">
        <v>237</v>
      </c>
      <c r="N9" s="9">
        <v>279</v>
      </c>
      <c r="O9" s="9">
        <v>269</v>
      </c>
      <c r="P9" s="9">
        <v>280</v>
      </c>
    </row>
    <row r="10" spans="2:16" x14ac:dyDescent="0.3">
      <c r="B10" s="27"/>
      <c r="C10" s="2" t="s">
        <v>17</v>
      </c>
      <c r="D10" s="3" t="s">
        <v>47</v>
      </c>
      <c r="E10" s="9">
        <v>2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1</v>
      </c>
      <c r="L10" s="9">
        <v>1</v>
      </c>
      <c r="M10" s="9">
        <v>0</v>
      </c>
      <c r="N10" s="9">
        <v>0</v>
      </c>
      <c r="O10" s="9">
        <v>1</v>
      </c>
      <c r="P10" s="9">
        <v>1</v>
      </c>
    </row>
    <row r="11" spans="2:16" x14ac:dyDescent="0.3">
      <c r="B11" s="27"/>
      <c r="C11" s="2" t="s">
        <v>17</v>
      </c>
      <c r="D11" s="3" t="s">
        <v>53</v>
      </c>
      <c r="E11" s="9">
        <v>71</v>
      </c>
      <c r="F11" s="9">
        <v>80</v>
      </c>
      <c r="G11" s="9">
        <v>66</v>
      </c>
      <c r="H11" s="9">
        <v>57</v>
      </c>
      <c r="I11" s="9">
        <v>54</v>
      </c>
      <c r="J11" s="9">
        <v>55</v>
      </c>
      <c r="K11" s="9">
        <v>92</v>
      </c>
      <c r="L11" s="9">
        <v>93</v>
      </c>
      <c r="M11" s="9">
        <v>68</v>
      </c>
      <c r="N11" s="9">
        <v>80</v>
      </c>
      <c r="O11" s="9">
        <v>65</v>
      </c>
      <c r="P11" s="9">
        <v>69</v>
      </c>
    </row>
    <row r="12" spans="2:16" x14ac:dyDescent="0.3">
      <c r="B12" s="27"/>
      <c r="C12" s="2" t="s">
        <v>17</v>
      </c>
      <c r="D12" s="3" t="s">
        <v>48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</row>
    <row r="13" spans="2:16" x14ac:dyDescent="0.3">
      <c r="B13" s="27"/>
      <c r="C13" s="2" t="s">
        <v>17</v>
      </c>
      <c r="D13" s="3" t="s">
        <v>49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2:16" x14ac:dyDescent="0.3">
      <c r="B14" s="27"/>
      <c r="C14" s="2" t="s">
        <v>17</v>
      </c>
      <c r="D14" s="3" t="s">
        <v>50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2:16" x14ac:dyDescent="0.3">
      <c r="B15" s="27"/>
      <c r="C15" s="2" t="s">
        <v>54</v>
      </c>
      <c r="D15" s="3" t="s">
        <v>18</v>
      </c>
      <c r="E15" s="9">
        <v>2</v>
      </c>
      <c r="F15" s="9">
        <v>2</v>
      </c>
      <c r="G15" s="9">
        <v>0</v>
      </c>
      <c r="H15" s="9">
        <v>2</v>
      </c>
      <c r="I15" s="9">
        <v>1</v>
      </c>
      <c r="J15" s="9">
        <v>0</v>
      </c>
      <c r="K15" s="9">
        <v>0</v>
      </c>
      <c r="L15" s="9">
        <v>0</v>
      </c>
      <c r="M15" s="9">
        <v>0</v>
      </c>
      <c r="N15" s="9">
        <v>3</v>
      </c>
      <c r="O15" s="9">
        <v>3</v>
      </c>
      <c r="P15" s="9">
        <v>4</v>
      </c>
    </row>
    <row r="16" spans="2:16" x14ac:dyDescent="0.3">
      <c r="B16" s="27"/>
      <c r="C16" s="2" t="s">
        <v>54</v>
      </c>
      <c r="D16" s="3" t="s">
        <v>19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</row>
    <row r="17" spans="2:16" x14ac:dyDescent="0.3">
      <c r="B17" s="27"/>
      <c r="C17" s="2" t="s">
        <v>20</v>
      </c>
      <c r="D17" s="3" t="s">
        <v>21</v>
      </c>
      <c r="E17" s="9">
        <v>4</v>
      </c>
      <c r="F17" s="9">
        <v>3</v>
      </c>
      <c r="G17" s="9">
        <v>3</v>
      </c>
      <c r="H17" s="9">
        <v>1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3</v>
      </c>
    </row>
    <row r="18" spans="2:16" x14ac:dyDescent="0.3">
      <c r="B18" s="27"/>
      <c r="C18" s="2" t="s">
        <v>55</v>
      </c>
      <c r="D18" s="3" t="s">
        <v>22</v>
      </c>
      <c r="E18" s="9">
        <v>1998</v>
      </c>
      <c r="F18" s="9">
        <v>1941</v>
      </c>
      <c r="G18" s="9">
        <v>1630</v>
      </c>
      <c r="H18" s="9">
        <v>1551</v>
      </c>
      <c r="I18" s="9">
        <v>1359</v>
      </c>
      <c r="J18" s="9">
        <v>907</v>
      </c>
      <c r="K18" s="9">
        <v>637</v>
      </c>
      <c r="L18" s="9">
        <v>876</v>
      </c>
      <c r="M18" s="9">
        <v>2194</v>
      </c>
      <c r="N18" s="9">
        <v>1653</v>
      </c>
      <c r="O18" s="9">
        <v>1589</v>
      </c>
      <c r="P18" s="9">
        <v>1637</v>
      </c>
    </row>
    <row r="19" spans="2:16" x14ac:dyDescent="0.3">
      <c r="B19" s="27"/>
      <c r="C19" s="2" t="s">
        <v>56</v>
      </c>
      <c r="D19" s="3" t="s">
        <v>23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2:16" x14ac:dyDescent="0.3">
      <c r="B20" s="27"/>
      <c r="C20" s="2" t="s">
        <v>56</v>
      </c>
      <c r="D20" s="3" t="s">
        <v>24</v>
      </c>
      <c r="E20" s="9">
        <v>0</v>
      </c>
      <c r="F20" s="9">
        <v>4</v>
      </c>
      <c r="G20" s="9">
        <v>3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</row>
    <row r="21" spans="2:16" x14ac:dyDescent="0.3">
      <c r="B21" s="27"/>
      <c r="C21" s="2" t="s">
        <v>73</v>
      </c>
      <c r="D21" s="3" t="s">
        <v>72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2:16" x14ac:dyDescent="0.3">
      <c r="B22" s="27"/>
      <c r="C22" s="2" t="s">
        <v>73</v>
      </c>
      <c r="D22" s="3" t="s">
        <v>51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2:16" x14ac:dyDescent="0.3">
      <c r="B23" s="27"/>
      <c r="C23" s="3" t="s">
        <v>74</v>
      </c>
      <c r="D23" s="3" t="s">
        <v>25</v>
      </c>
      <c r="E23" s="9">
        <v>0</v>
      </c>
      <c r="F23" s="9">
        <v>1</v>
      </c>
      <c r="G23" s="9">
        <v>1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1</v>
      </c>
    </row>
    <row r="24" spans="2:16" x14ac:dyDescent="0.3">
      <c r="B24" s="27"/>
      <c r="C24" s="3" t="s">
        <v>74</v>
      </c>
      <c r="D24" s="3" t="s">
        <v>26</v>
      </c>
      <c r="E24" s="9">
        <v>131</v>
      </c>
      <c r="F24" s="9">
        <v>118</v>
      </c>
      <c r="G24" s="9">
        <v>81</v>
      </c>
      <c r="H24" s="9">
        <v>84</v>
      </c>
      <c r="I24" s="9">
        <v>64</v>
      </c>
      <c r="J24" s="9">
        <v>60</v>
      </c>
      <c r="K24" s="9">
        <v>91</v>
      </c>
      <c r="L24" s="9">
        <v>49</v>
      </c>
      <c r="M24" s="9">
        <v>70</v>
      </c>
      <c r="N24" s="9">
        <v>65</v>
      </c>
      <c r="O24" s="9">
        <v>79</v>
      </c>
      <c r="P24" s="9">
        <v>87</v>
      </c>
    </row>
    <row r="25" spans="2:16" x14ac:dyDescent="0.3">
      <c r="B25" s="27"/>
      <c r="C25" s="3" t="s">
        <v>74</v>
      </c>
      <c r="D25" s="3" t="s">
        <v>27</v>
      </c>
      <c r="E25" s="9">
        <v>93</v>
      </c>
      <c r="F25" s="9">
        <v>83</v>
      </c>
      <c r="G25" s="9">
        <v>79</v>
      </c>
      <c r="H25" s="9">
        <v>73</v>
      </c>
      <c r="I25" s="9">
        <v>52</v>
      </c>
      <c r="J25" s="9">
        <v>48</v>
      </c>
      <c r="K25" s="9">
        <v>57</v>
      </c>
      <c r="L25" s="9">
        <v>35</v>
      </c>
      <c r="M25" s="9">
        <v>43</v>
      </c>
      <c r="N25" s="9">
        <v>56</v>
      </c>
      <c r="O25" s="9">
        <v>75</v>
      </c>
      <c r="P25" s="9">
        <v>87</v>
      </c>
    </row>
    <row r="26" spans="2:16" x14ac:dyDescent="0.3">
      <c r="B26" s="27"/>
      <c r="C26" s="3" t="s">
        <v>57</v>
      </c>
      <c r="D26" s="3" t="s">
        <v>28</v>
      </c>
      <c r="E26" s="9">
        <v>9</v>
      </c>
      <c r="F26" s="9">
        <v>16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2:16" x14ac:dyDescent="0.3">
      <c r="B27" s="27"/>
      <c r="C27" s="3" t="s">
        <v>57</v>
      </c>
      <c r="D27" s="3" t="s">
        <v>29</v>
      </c>
      <c r="E27" s="9">
        <v>25</v>
      </c>
      <c r="F27" s="9">
        <v>36</v>
      </c>
      <c r="G27" s="9">
        <v>31</v>
      </c>
      <c r="H27" s="9">
        <v>15</v>
      </c>
      <c r="I27" s="9">
        <v>3</v>
      </c>
      <c r="J27" s="9">
        <v>5</v>
      </c>
      <c r="K27" s="9">
        <v>4</v>
      </c>
      <c r="L27" s="9">
        <v>6</v>
      </c>
      <c r="M27" s="9">
        <v>6</v>
      </c>
      <c r="N27" s="9">
        <v>6</v>
      </c>
      <c r="O27" s="9">
        <v>8</v>
      </c>
      <c r="P27" s="9">
        <v>11</v>
      </c>
    </row>
    <row r="28" spans="2:16" x14ac:dyDescent="0.3">
      <c r="B28" s="27"/>
      <c r="C28" s="2" t="s">
        <v>61</v>
      </c>
      <c r="D28" s="3" t="s">
        <v>52</v>
      </c>
      <c r="E28" s="9">
        <v>434</v>
      </c>
      <c r="F28" s="9">
        <v>426</v>
      </c>
      <c r="G28" s="9">
        <v>313</v>
      </c>
      <c r="H28" s="9">
        <v>279</v>
      </c>
      <c r="I28" s="9">
        <v>240</v>
      </c>
      <c r="J28" s="9">
        <v>192</v>
      </c>
      <c r="K28" s="9">
        <v>261</v>
      </c>
      <c r="L28" s="9">
        <v>229</v>
      </c>
      <c r="M28" s="9">
        <v>280</v>
      </c>
      <c r="N28" s="9">
        <v>308</v>
      </c>
      <c r="O28" s="9">
        <v>358</v>
      </c>
      <c r="P28" s="9">
        <v>527</v>
      </c>
    </row>
    <row r="29" spans="2:16" x14ac:dyDescent="0.3">
      <c r="B29" s="27"/>
      <c r="C29" s="2" t="s">
        <v>61</v>
      </c>
      <c r="D29" s="3" t="s">
        <v>58</v>
      </c>
      <c r="E29" s="9">
        <v>194</v>
      </c>
      <c r="F29" s="9">
        <v>149</v>
      </c>
      <c r="G29" s="9">
        <v>142</v>
      </c>
      <c r="H29" s="9">
        <v>126</v>
      </c>
      <c r="I29" s="9">
        <v>70</v>
      </c>
      <c r="J29" s="9">
        <v>73</v>
      </c>
      <c r="K29" s="9">
        <v>89</v>
      </c>
      <c r="L29" s="9">
        <v>88</v>
      </c>
      <c r="M29" s="9">
        <v>146</v>
      </c>
      <c r="N29" s="9">
        <v>153</v>
      </c>
      <c r="O29" s="9">
        <v>183</v>
      </c>
      <c r="P29" s="9">
        <v>176</v>
      </c>
    </row>
    <row r="30" spans="2:16" x14ac:dyDescent="0.3">
      <c r="B30" s="27"/>
      <c r="C30" s="2" t="s">
        <v>61</v>
      </c>
      <c r="D30" s="3" t="s">
        <v>59</v>
      </c>
      <c r="E30" s="9">
        <v>44</v>
      </c>
      <c r="F30" s="9">
        <v>38</v>
      </c>
      <c r="G30" s="9">
        <v>30</v>
      </c>
      <c r="H30" s="9">
        <v>18</v>
      </c>
      <c r="I30" s="9">
        <v>16</v>
      </c>
      <c r="J30" s="9">
        <v>16</v>
      </c>
      <c r="K30" s="9">
        <v>25</v>
      </c>
      <c r="L30" s="9">
        <v>27</v>
      </c>
      <c r="M30" s="9">
        <v>27</v>
      </c>
      <c r="N30" s="9">
        <v>25</v>
      </c>
      <c r="O30" s="9">
        <v>43</v>
      </c>
      <c r="P30" s="9">
        <v>45</v>
      </c>
    </row>
    <row r="31" spans="2:16" x14ac:dyDescent="0.3">
      <c r="B31" s="27"/>
      <c r="C31" s="2" t="s">
        <v>62</v>
      </c>
      <c r="D31" s="3" t="s">
        <v>60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</v>
      </c>
      <c r="N31" s="9">
        <v>0</v>
      </c>
      <c r="O31" s="9">
        <v>0</v>
      </c>
      <c r="P31" s="9">
        <v>0</v>
      </c>
    </row>
    <row r="32" spans="2:16" x14ac:dyDescent="0.3">
      <c r="B32" s="27"/>
      <c r="C32" s="2" t="s">
        <v>61</v>
      </c>
      <c r="D32" s="3" t="s">
        <v>78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2:16" x14ac:dyDescent="0.3">
      <c r="B33" s="27"/>
      <c r="C33" s="2" t="s">
        <v>65</v>
      </c>
      <c r="D33" s="3" t="s">
        <v>30</v>
      </c>
      <c r="E33" s="9">
        <v>19</v>
      </c>
      <c r="F33" s="9">
        <v>22</v>
      </c>
      <c r="G33" s="9">
        <v>14</v>
      </c>
      <c r="H33" s="9">
        <v>10</v>
      </c>
      <c r="I33" s="9">
        <v>10</v>
      </c>
      <c r="J33" s="9">
        <v>10</v>
      </c>
      <c r="K33" s="9">
        <v>12</v>
      </c>
      <c r="L33" s="9">
        <v>1</v>
      </c>
      <c r="M33" s="9">
        <v>14</v>
      </c>
      <c r="N33" s="9">
        <v>13</v>
      </c>
      <c r="O33" s="9">
        <v>16</v>
      </c>
      <c r="P33" s="9">
        <v>18</v>
      </c>
    </row>
    <row r="34" spans="2:16" x14ac:dyDescent="0.3">
      <c r="B34" s="27"/>
      <c r="C34" s="2" t="s">
        <v>65</v>
      </c>
      <c r="D34" s="3" t="s">
        <v>76</v>
      </c>
      <c r="E34" s="9">
        <v>142</v>
      </c>
      <c r="F34" s="9">
        <v>109</v>
      </c>
      <c r="G34" s="9">
        <v>117</v>
      </c>
      <c r="H34" s="9">
        <v>118</v>
      </c>
      <c r="I34" s="9">
        <v>107</v>
      </c>
      <c r="J34" s="9">
        <v>104</v>
      </c>
      <c r="K34" s="9">
        <v>126</v>
      </c>
      <c r="L34" s="9">
        <v>108</v>
      </c>
      <c r="M34" s="9">
        <v>125</v>
      </c>
      <c r="N34" s="9">
        <v>145</v>
      </c>
      <c r="O34" s="9">
        <v>147</v>
      </c>
      <c r="P34" s="9">
        <v>180</v>
      </c>
    </row>
    <row r="35" spans="2:16" x14ac:dyDescent="0.3">
      <c r="B35" s="27"/>
      <c r="C35" s="2" t="s">
        <v>65</v>
      </c>
      <c r="D35" s="3" t="s">
        <v>31</v>
      </c>
      <c r="E35" s="9">
        <v>43</v>
      </c>
      <c r="F35" s="9">
        <v>45</v>
      </c>
      <c r="G35" s="9">
        <v>38</v>
      </c>
      <c r="H35" s="9">
        <v>33</v>
      </c>
      <c r="I35" s="9">
        <v>13</v>
      </c>
      <c r="J35" s="9">
        <v>15</v>
      </c>
      <c r="K35" s="9">
        <v>34</v>
      </c>
      <c r="L35" s="9">
        <v>21</v>
      </c>
      <c r="M35" s="9">
        <v>19</v>
      </c>
      <c r="N35" s="9">
        <v>25</v>
      </c>
      <c r="O35" s="9">
        <v>40</v>
      </c>
      <c r="P35" s="9">
        <v>55</v>
      </c>
    </row>
    <row r="36" spans="2:16" x14ac:dyDescent="0.3">
      <c r="B36" s="27"/>
      <c r="C36" s="2" t="s">
        <v>65</v>
      </c>
      <c r="D36" s="3" t="s">
        <v>63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2:16" x14ac:dyDescent="0.3">
      <c r="B37" s="27"/>
      <c r="C37" s="2" t="s">
        <v>65</v>
      </c>
      <c r="D37" s="3" t="s">
        <v>40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2:16" x14ac:dyDescent="0.3">
      <c r="B38" s="27"/>
      <c r="C38" s="2" t="s">
        <v>65</v>
      </c>
      <c r="D38" s="3" t="s">
        <v>41</v>
      </c>
      <c r="E38" s="9">
        <v>6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9</v>
      </c>
      <c r="L38" s="9">
        <v>16</v>
      </c>
      <c r="M38" s="9">
        <v>17</v>
      </c>
      <c r="N38" s="9">
        <v>24</v>
      </c>
      <c r="O38" s="9">
        <v>13</v>
      </c>
      <c r="P38" s="9">
        <v>3</v>
      </c>
    </row>
    <row r="39" spans="2:16" x14ac:dyDescent="0.3">
      <c r="B39" s="27"/>
      <c r="C39" s="2" t="s">
        <v>65</v>
      </c>
      <c r="D39" s="3" t="s">
        <v>64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1</v>
      </c>
      <c r="P39" s="9">
        <v>2</v>
      </c>
    </row>
    <row r="40" spans="2:16" x14ac:dyDescent="0.3">
      <c r="B40" s="27"/>
      <c r="C40" s="2" t="s">
        <v>65</v>
      </c>
      <c r="D40" s="3" t="s">
        <v>77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2:16" x14ac:dyDescent="0.3">
      <c r="B41" s="27"/>
      <c r="C41" s="2" t="s">
        <v>65</v>
      </c>
      <c r="D41" s="3" t="s">
        <v>79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3">
      <c r="B42" s="27"/>
      <c r="C42" s="3" t="s">
        <v>70</v>
      </c>
      <c r="D42" s="3" t="s">
        <v>32</v>
      </c>
      <c r="E42" s="9">
        <v>346</v>
      </c>
      <c r="F42" s="9">
        <v>331</v>
      </c>
      <c r="G42" s="9">
        <v>290</v>
      </c>
      <c r="H42" s="9">
        <v>211</v>
      </c>
      <c r="I42" s="9">
        <v>184</v>
      </c>
      <c r="J42" s="9">
        <v>150</v>
      </c>
      <c r="K42" s="9">
        <v>167</v>
      </c>
      <c r="L42" s="9">
        <v>152</v>
      </c>
      <c r="M42" s="9">
        <v>167</v>
      </c>
      <c r="N42" s="9">
        <v>150</v>
      </c>
      <c r="O42" s="9">
        <v>315</v>
      </c>
      <c r="P42" s="9">
        <v>309</v>
      </c>
    </row>
    <row r="43" spans="2:16" x14ac:dyDescent="0.3">
      <c r="B43" s="27"/>
      <c r="C43" s="3" t="s">
        <v>70</v>
      </c>
      <c r="D43" s="3" t="s">
        <v>66</v>
      </c>
      <c r="E43" s="9">
        <v>250</v>
      </c>
      <c r="F43" s="9">
        <v>250</v>
      </c>
      <c r="G43" s="9">
        <v>306</v>
      </c>
      <c r="H43" s="9">
        <v>169</v>
      </c>
      <c r="I43" s="9">
        <v>153</v>
      </c>
      <c r="J43" s="9">
        <v>129</v>
      </c>
      <c r="K43" s="9">
        <v>175</v>
      </c>
      <c r="L43" s="9">
        <v>123</v>
      </c>
      <c r="M43" s="9">
        <v>163</v>
      </c>
      <c r="N43" s="9">
        <v>213</v>
      </c>
      <c r="O43" s="9">
        <v>252</v>
      </c>
      <c r="P43" s="9">
        <v>239</v>
      </c>
    </row>
    <row r="44" spans="2:16" x14ac:dyDescent="0.3">
      <c r="B44" s="27"/>
      <c r="C44" s="3" t="s">
        <v>70</v>
      </c>
      <c r="D44" s="3" t="s">
        <v>67</v>
      </c>
      <c r="E44" s="9">
        <v>206</v>
      </c>
      <c r="F44" s="9">
        <v>186</v>
      </c>
      <c r="G44" s="9">
        <v>157</v>
      </c>
      <c r="H44" s="9">
        <v>107</v>
      </c>
      <c r="I44" s="9">
        <v>70</v>
      </c>
      <c r="J44" s="9">
        <v>61</v>
      </c>
      <c r="K44" s="9">
        <v>79</v>
      </c>
      <c r="L44" s="9">
        <v>68</v>
      </c>
      <c r="M44" s="9">
        <v>95</v>
      </c>
      <c r="N44" s="9">
        <v>132</v>
      </c>
      <c r="O44" s="9">
        <v>199</v>
      </c>
      <c r="P44" s="9">
        <v>184</v>
      </c>
    </row>
    <row r="45" spans="2:16" x14ac:dyDescent="0.3">
      <c r="B45" s="27"/>
      <c r="C45" s="3" t="s">
        <v>70</v>
      </c>
      <c r="D45" s="3" t="s">
        <v>33</v>
      </c>
      <c r="E45" s="9">
        <v>18</v>
      </c>
      <c r="F45" s="9">
        <v>19</v>
      </c>
      <c r="G45" s="9">
        <v>17</v>
      </c>
      <c r="H45" s="9">
        <v>17</v>
      </c>
      <c r="I45" s="9">
        <v>17</v>
      </c>
      <c r="J45" s="9">
        <v>12</v>
      </c>
      <c r="K45" s="9">
        <v>10</v>
      </c>
      <c r="L45" s="9">
        <v>10</v>
      </c>
      <c r="M45" s="9">
        <v>70</v>
      </c>
      <c r="N45" s="9">
        <v>20</v>
      </c>
      <c r="O45" s="9">
        <v>9</v>
      </c>
      <c r="P45" s="9">
        <v>11</v>
      </c>
    </row>
    <row r="46" spans="2:16" x14ac:dyDescent="0.3">
      <c r="B46" s="27"/>
      <c r="C46" s="3" t="s">
        <v>70</v>
      </c>
      <c r="D46" s="3" t="s">
        <v>68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1</v>
      </c>
    </row>
    <row r="47" spans="2:16" ht="14.4" thickBot="1" x14ac:dyDescent="0.35">
      <c r="B47" s="27"/>
      <c r="C47" s="3" t="s">
        <v>70</v>
      </c>
      <c r="D47" s="3" t="s">
        <v>69</v>
      </c>
      <c r="E47" s="9">
        <v>247</v>
      </c>
      <c r="F47" s="9">
        <v>215</v>
      </c>
      <c r="G47" s="9">
        <v>145</v>
      </c>
      <c r="H47" s="9">
        <v>81</v>
      </c>
      <c r="I47" s="9">
        <v>23</v>
      </c>
      <c r="J47" s="9">
        <v>1</v>
      </c>
      <c r="K47" s="9">
        <v>7</v>
      </c>
      <c r="L47" s="9">
        <v>21</v>
      </c>
      <c r="M47" s="9">
        <v>50</v>
      </c>
      <c r="N47" s="9">
        <v>95</v>
      </c>
      <c r="O47" s="9">
        <v>181</v>
      </c>
      <c r="P47" s="9">
        <v>212</v>
      </c>
    </row>
    <row r="48" spans="2:16" ht="14.4" thickBot="1" x14ac:dyDescent="0.35">
      <c r="B48" s="21" t="s">
        <v>34</v>
      </c>
      <c r="C48" s="22"/>
      <c r="D48" s="22"/>
      <c r="E48" s="10">
        <f t="shared" ref="E48:P48" si="0">SUM(E5:E47)</f>
        <v>25483</v>
      </c>
      <c r="F48" s="10">
        <f t="shared" si="0"/>
        <v>23510</v>
      </c>
      <c r="G48" s="10">
        <f t="shared" si="0"/>
        <v>21023</v>
      </c>
      <c r="H48" s="10">
        <f t="shared" si="0"/>
        <v>20697</v>
      </c>
      <c r="I48" s="10">
        <f t="shared" si="0"/>
        <v>19152</v>
      </c>
      <c r="J48" s="10">
        <f t="shared" si="0"/>
        <v>18779</v>
      </c>
      <c r="K48" s="10">
        <f t="shared" si="0"/>
        <v>20209</v>
      </c>
      <c r="L48" s="10">
        <f t="shared" si="0"/>
        <v>19251</v>
      </c>
      <c r="M48" s="10">
        <f t="shared" si="0"/>
        <v>22085</v>
      </c>
      <c r="N48" s="10">
        <f t="shared" si="0"/>
        <v>20887</v>
      </c>
      <c r="O48" s="10">
        <f t="shared" si="0"/>
        <v>21933</v>
      </c>
      <c r="P48" s="18">
        <f t="shared" si="0"/>
        <v>24784</v>
      </c>
    </row>
    <row r="49" spans="2:16" x14ac:dyDescent="0.3">
      <c r="B49" s="27" t="s">
        <v>35</v>
      </c>
      <c r="C49" s="2" t="s">
        <v>43</v>
      </c>
      <c r="D49" s="3" t="s">
        <v>44</v>
      </c>
      <c r="E49" s="9">
        <v>12</v>
      </c>
      <c r="F49" s="9">
        <v>12</v>
      </c>
      <c r="G49" s="9">
        <v>12</v>
      </c>
      <c r="H49" s="9">
        <v>7</v>
      </c>
      <c r="I49" s="9">
        <v>10</v>
      </c>
      <c r="J49" s="9">
        <v>10</v>
      </c>
      <c r="K49" s="9">
        <v>9</v>
      </c>
      <c r="L49" s="9">
        <v>10</v>
      </c>
      <c r="M49" s="9">
        <v>8</v>
      </c>
      <c r="N49" s="9">
        <v>9</v>
      </c>
      <c r="O49" s="9">
        <v>5</v>
      </c>
      <c r="P49" s="9">
        <v>7</v>
      </c>
    </row>
    <row r="50" spans="2:16" x14ac:dyDescent="0.3">
      <c r="B50" s="27"/>
      <c r="C50" s="2" t="s">
        <v>43</v>
      </c>
      <c r="D50" s="3" t="s">
        <v>15</v>
      </c>
      <c r="E50" s="9">
        <v>18847</v>
      </c>
      <c r="F50" s="9">
        <v>19024</v>
      </c>
      <c r="G50" s="9">
        <v>16642</v>
      </c>
      <c r="H50" s="9">
        <v>16154</v>
      </c>
      <c r="I50" s="9">
        <v>17027</v>
      </c>
      <c r="J50" s="9">
        <v>16992</v>
      </c>
      <c r="K50" s="9">
        <v>17866</v>
      </c>
      <c r="L50" s="9">
        <v>16150</v>
      </c>
      <c r="M50" s="9">
        <v>16824</v>
      </c>
      <c r="N50" s="9">
        <v>18555</v>
      </c>
      <c r="O50" s="9">
        <v>17044</v>
      </c>
      <c r="P50" s="9">
        <v>19333</v>
      </c>
    </row>
    <row r="51" spans="2:16" x14ac:dyDescent="0.3">
      <c r="B51" s="27"/>
      <c r="C51" s="2" t="s">
        <v>43</v>
      </c>
      <c r="D51" s="3" t="s">
        <v>45</v>
      </c>
      <c r="E51" s="9">
        <v>394</v>
      </c>
      <c r="F51" s="9">
        <v>312</v>
      </c>
      <c r="G51" s="9">
        <v>282</v>
      </c>
      <c r="H51" s="9">
        <v>254</v>
      </c>
      <c r="I51" s="9">
        <v>195</v>
      </c>
      <c r="J51" s="9">
        <v>275</v>
      </c>
      <c r="K51" s="9">
        <v>303</v>
      </c>
      <c r="L51" s="9">
        <v>282</v>
      </c>
      <c r="M51" s="9">
        <v>283</v>
      </c>
      <c r="N51" s="9">
        <v>181</v>
      </c>
      <c r="O51" s="9">
        <v>138</v>
      </c>
      <c r="P51" s="9">
        <v>362</v>
      </c>
    </row>
    <row r="52" spans="2:16" x14ac:dyDescent="0.3">
      <c r="B52" s="27"/>
      <c r="C52" s="2" t="s">
        <v>46</v>
      </c>
      <c r="D52" s="3" t="s">
        <v>71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3">
      <c r="B53" s="27"/>
      <c r="C53" s="2" t="s">
        <v>46</v>
      </c>
      <c r="D53" s="3" t="s">
        <v>16</v>
      </c>
      <c r="E53" s="9">
        <v>457</v>
      </c>
      <c r="F53" s="9">
        <v>218</v>
      </c>
      <c r="G53" s="9">
        <v>186</v>
      </c>
      <c r="H53" s="9">
        <v>218</v>
      </c>
      <c r="I53" s="9">
        <v>217</v>
      </c>
      <c r="J53" s="9">
        <v>245</v>
      </c>
      <c r="K53" s="9">
        <v>272</v>
      </c>
      <c r="L53" s="9">
        <v>247</v>
      </c>
      <c r="M53" s="9">
        <v>243</v>
      </c>
      <c r="N53" s="9">
        <v>265</v>
      </c>
      <c r="O53" s="9">
        <v>247</v>
      </c>
      <c r="P53" s="9">
        <v>296</v>
      </c>
    </row>
    <row r="54" spans="2:16" x14ac:dyDescent="0.3">
      <c r="B54" s="27"/>
      <c r="C54" s="2" t="s">
        <v>17</v>
      </c>
      <c r="D54" s="3" t="s">
        <v>47</v>
      </c>
      <c r="E54" s="9">
        <v>0</v>
      </c>
      <c r="F54" s="9">
        <v>0</v>
      </c>
      <c r="G54" s="9">
        <v>0</v>
      </c>
      <c r="H54" s="9">
        <v>4</v>
      </c>
      <c r="I54" s="9">
        <v>0</v>
      </c>
      <c r="J54" s="9">
        <v>0</v>
      </c>
      <c r="K54" s="9">
        <v>0</v>
      </c>
      <c r="L54" s="9">
        <v>1</v>
      </c>
      <c r="M54" s="9">
        <v>0</v>
      </c>
      <c r="N54" s="9">
        <v>0</v>
      </c>
      <c r="O54" s="9">
        <v>1</v>
      </c>
      <c r="P54" s="9">
        <v>0</v>
      </c>
    </row>
    <row r="55" spans="2:16" x14ac:dyDescent="0.3">
      <c r="B55" s="27"/>
      <c r="C55" s="2" t="s">
        <v>17</v>
      </c>
      <c r="D55" s="3" t="s">
        <v>53</v>
      </c>
      <c r="E55" s="9">
        <v>87</v>
      </c>
      <c r="F55" s="9">
        <v>82</v>
      </c>
      <c r="G55" s="9">
        <v>71</v>
      </c>
      <c r="H55" s="9">
        <v>62</v>
      </c>
      <c r="I55" s="9">
        <v>50</v>
      </c>
      <c r="J55" s="9">
        <v>51</v>
      </c>
      <c r="K55" s="9">
        <v>76</v>
      </c>
      <c r="L55" s="9">
        <v>84</v>
      </c>
      <c r="M55" s="9">
        <v>62</v>
      </c>
      <c r="N55" s="9">
        <v>73</v>
      </c>
      <c r="O55" s="9">
        <v>67</v>
      </c>
      <c r="P55" s="9">
        <v>61</v>
      </c>
    </row>
    <row r="56" spans="2:16" x14ac:dyDescent="0.3">
      <c r="B56" s="27"/>
      <c r="C56" s="2" t="s">
        <v>17</v>
      </c>
      <c r="D56" s="3" t="s">
        <v>48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2:16" x14ac:dyDescent="0.3">
      <c r="B57" s="27"/>
      <c r="C57" s="2" t="s">
        <v>17</v>
      </c>
      <c r="D57" s="3" t="s">
        <v>49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3">
      <c r="B58" s="27"/>
      <c r="C58" s="2" t="s">
        <v>17</v>
      </c>
      <c r="D58" s="3" t="s">
        <v>50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3">
      <c r="B59" s="27"/>
      <c r="C59" s="2" t="s">
        <v>54</v>
      </c>
      <c r="D59" s="3" t="s">
        <v>18</v>
      </c>
      <c r="E59" s="9">
        <v>4</v>
      </c>
      <c r="F59" s="9">
        <v>4</v>
      </c>
      <c r="G59" s="9">
        <v>0</v>
      </c>
      <c r="H59" s="9">
        <v>2</v>
      </c>
      <c r="I59" s="9">
        <v>1</v>
      </c>
      <c r="J59" s="9">
        <v>0</v>
      </c>
      <c r="K59" s="9">
        <v>1</v>
      </c>
      <c r="L59" s="9">
        <v>0</v>
      </c>
      <c r="M59" s="9">
        <v>1</v>
      </c>
      <c r="N59" s="9">
        <v>4</v>
      </c>
      <c r="O59" s="9">
        <v>2</v>
      </c>
      <c r="P59" s="9">
        <v>4</v>
      </c>
    </row>
    <row r="60" spans="2:16" x14ac:dyDescent="0.3">
      <c r="B60" s="27"/>
      <c r="C60" s="2" t="s">
        <v>54</v>
      </c>
      <c r="D60" s="3" t="s">
        <v>19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</row>
    <row r="61" spans="2:16" x14ac:dyDescent="0.3">
      <c r="B61" s="27"/>
      <c r="C61" s="2" t="s">
        <v>20</v>
      </c>
      <c r="D61" s="3" t="s">
        <v>21</v>
      </c>
      <c r="E61" s="9">
        <v>5</v>
      </c>
      <c r="F61" s="9">
        <v>2</v>
      </c>
      <c r="G61" s="9">
        <v>1</v>
      </c>
      <c r="H61" s="9">
        <v>3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2</v>
      </c>
    </row>
    <row r="62" spans="2:16" x14ac:dyDescent="0.3">
      <c r="B62" s="27"/>
      <c r="C62" s="2" t="s">
        <v>55</v>
      </c>
      <c r="D62" s="3" t="s">
        <v>22</v>
      </c>
      <c r="E62" s="9">
        <v>2024</v>
      </c>
      <c r="F62" s="9">
        <v>1925</v>
      </c>
      <c r="G62" s="9">
        <v>1641</v>
      </c>
      <c r="H62" s="9">
        <v>1581</v>
      </c>
      <c r="I62" s="9">
        <v>1246</v>
      </c>
      <c r="J62" s="9">
        <v>919</v>
      </c>
      <c r="K62" s="9">
        <v>638</v>
      </c>
      <c r="L62" s="9">
        <v>869</v>
      </c>
      <c r="M62" s="9">
        <v>1504</v>
      </c>
      <c r="N62" s="9">
        <v>1595</v>
      </c>
      <c r="O62" s="9">
        <v>1610</v>
      </c>
      <c r="P62" s="9">
        <v>1623</v>
      </c>
    </row>
    <row r="63" spans="2:16" x14ac:dyDescent="0.3">
      <c r="B63" s="27"/>
      <c r="C63" s="2" t="s">
        <v>56</v>
      </c>
      <c r="D63" s="3" t="s">
        <v>23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3">
      <c r="B64" s="27"/>
      <c r="C64" s="2" t="s">
        <v>56</v>
      </c>
      <c r="D64" s="3" t="s">
        <v>24</v>
      </c>
      <c r="E64" s="9">
        <v>0</v>
      </c>
      <c r="F64" s="9">
        <v>1</v>
      </c>
      <c r="G64" s="9">
        <v>1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</row>
    <row r="65" spans="2:16" x14ac:dyDescent="0.3">
      <c r="B65" s="27"/>
      <c r="C65" s="2" t="s">
        <v>73</v>
      </c>
      <c r="D65" s="3" t="s">
        <v>72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3">
      <c r="B66" s="27"/>
      <c r="C66" s="2" t="s">
        <v>73</v>
      </c>
      <c r="D66" s="3" t="s">
        <v>51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3">
      <c r="B67" s="27"/>
      <c r="C67" s="3" t="s">
        <v>74</v>
      </c>
      <c r="D67" s="3" t="s">
        <v>25</v>
      </c>
      <c r="E67" s="9">
        <v>0</v>
      </c>
      <c r="F67" s="9">
        <v>1</v>
      </c>
      <c r="G67" s="9">
        <v>1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2</v>
      </c>
    </row>
    <row r="68" spans="2:16" x14ac:dyDescent="0.3">
      <c r="B68" s="27"/>
      <c r="C68" s="3" t="s">
        <v>74</v>
      </c>
      <c r="D68" s="3" t="s">
        <v>26</v>
      </c>
      <c r="E68" s="9">
        <v>131</v>
      </c>
      <c r="F68" s="9">
        <v>123</v>
      </c>
      <c r="G68" s="9">
        <v>81</v>
      </c>
      <c r="H68" s="9">
        <v>83</v>
      </c>
      <c r="I68" s="9">
        <v>64</v>
      </c>
      <c r="J68" s="9">
        <v>60</v>
      </c>
      <c r="K68" s="9">
        <v>69</v>
      </c>
      <c r="L68" s="9">
        <v>48</v>
      </c>
      <c r="M68" s="9">
        <v>69</v>
      </c>
      <c r="N68" s="9">
        <v>71</v>
      </c>
      <c r="O68" s="9">
        <v>72</v>
      </c>
      <c r="P68" s="9">
        <v>86</v>
      </c>
    </row>
    <row r="69" spans="2:16" x14ac:dyDescent="0.3">
      <c r="B69" s="27"/>
      <c r="C69" s="3" t="s">
        <v>74</v>
      </c>
      <c r="D69" s="3" t="s">
        <v>27</v>
      </c>
      <c r="E69" s="9">
        <v>109</v>
      </c>
      <c r="F69" s="9">
        <v>74</v>
      </c>
      <c r="G69" s="9">
        <v>76</v>
      </c>
      <c r="H69" s="9">
        <v>57</v>
      </c>
      <c r="I69" s="9">
        <v>51</v>
      </c>
      <c r="J69" s="9">
        <v>49</v>
      </c>
      <c r="K69" s="9">
        <v>60</v>
      </c>
      <c r="L69" s="9">
        <v>32</v>
      </c>
      <c r="M69" s="9">
        <v>52</v>
      </c>
      <c r="N69" s="9">
        <v>58</v>
      </c>
      <c r="O69" s="9">
        <v>89</v>
      </c>
      <c r="P69" s="9">
        <v>82</v>
      </c>
    </row>
    <row r="70" spans="2:16" x14ac:dyDescent="0.3">
      <c r="B70" s="27"/>
      <c r="C70" s="3" t="s">
        <v>57</v>
      </c>
      <c r="D70" s="3" t="s">
        <v>28</v>
      </c>
      <c r="E70" s="9">
        <v>0</v>
      </c>
      <c r="F70" s="9">
        <v>0</v>
      </c>
      <c r="G70" s="9">
        <v>16</v>
      </c>
      <c r="H70" s="9">
        <v>10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3">
      <c r="B71" s="27"/>
      <c r="C71" s="3" t="s">
        <v>57</v>
      </c>
      <c r="D71" s="3" t="s">
        <v>29</v>
      </c>
      <c r="E71" s="9">
        <v>44</v>
      </c>
      <c r="F71" s="9">
        <v>45</v>
      </c>
      <c r="G71" s="9">
        <v>11</v>
      </c>
      <c r="H71" s="9">
        <v>8</v>
      </c>
      <c r="I71" s="9">
        <v>4</v>
      </c>
      <c r="J71" s="9">
        <v>4</v>
      </c>
      <c r="K71" s="9">
        <v>7</v>
      </c>
      <c r="L71" s="9">
        <v>5</v>
      </c>
      <c r="M71" s="9">
        <v>9</v>
      </c>
      <c r="N71" s="9">
        <v>11</v>
      </c>
      <c r="O71" s="9">
        <v>14</v>
      </c>
      <c r="P71" s="9">
        <v>9</v>
      </c>
    </row>
    <row r="72" spans="2:16" x14ac:dyDescent="0.3">
      <c r="B72" s="27"/>
      <c r="C72" s="2" t="s">
        <v>61</v>
      </c>
      <c r="D72" s="3" t="s">
        <v>52</v>
      </c>
      <c r="E72" s="9">
        <v>451</v>
      </c>
      <c r="F72" s="9">
        <v>405</v>
      </c>
      <c r="G72" s="9">
        <v>319</v>
      </c>
      <c r="H72" s="9">
        <v>290</v>
      </c>
      <c r="I72" s="9">
        <v>234</v>
      </c>
      <c r="J72" s="9">
        <v>190</v>
      </c>
      <c r="K72" s="9">
        <v>269</v>
      </c>
      <c r="L72" s="9">
        <v>228</v>
      </c>
      <c r="M72" s="9">
        <v>299</v>
      </c>
      <c r="N72" s="9">
        <v>325</v>
      </c>
      <c r="O72" s="9">
        <v>379</v>
      </c>
      <c r="P72" s="9">
        <v>505</v>
      </c>
    </row>
    <row r="73" spans="2:16" x14ac:dyDescent="0.3">
      <c r="B73" s="27"/>
      <c r="C73" s="2" t="s">
        <v>61</v>
      </c>
      <c r="D73" s="3" t="s">
        <v>58</v>
      </c>
      <c r="E73" s="9">
        <v>193</v>
      </c>
      <c r="F73" s="9">
        <v>147</v>
      </c>
      <c r="G73" s="9">
        <v>140</v>
      </c>
      <c r="H73" s="9">
        <v>125</v>
      </c>
      <c r="I73" s="9">
        <v>72</v>
      </c>
      <c r="J73" s="9">
        <v>71</v>
      </c>
      <c r="K73" s="9">
        <v>89</v>
      </c>
      <c r="L73" s="9">
        <v>87</v>
      </c>
      <c r="M73" s="9">
        <v>145</v>
      </c>
      <c r="N73" s="9">
        <v>151</v>
      </c>
      <c r="O73" s="9">
        <v>183</v>
      </c>
      <c r="P73" s="9">
        <v>177</v>
      </c>
    </row>
    <row r="74" spans="2:16" x14ac:dyDescent="0.3">
      <c r="B74" s="27"/>
      <c r="C74" s="2" t="s">
        <v>61</v>
      </c>
      <c r="D74" s="3" t="s">
        <v>59</v>
      </c>
      <c r="E74" s="9">
        <v>42</v>
      </c>
      <c r="F74" s="9">
        <v>40</v>
      </c>
      <c r="G74" s="9">
        <v>27</v>
      </c>
      <c r="H74" s="9">
        <v>17</v>
      </c>
      <c r="I74" s="9">
        <v>19</v>
      </c>
      <c r="J74" s="9">
        <v>16</v>
      </c>
      <c r="K74" s="9">
        <v>26</v>
      </c>
      <c r="L74" s="9">
        <v>24</v>
      </c>
      <c r="M74" s="9">
        <v>26</v>
      </c>
      <c r="N74" s="9">
        <v>26</v>
      </c>
      <c r="O74" s="9">
        <v>25</v>
      </c>
      <c r="P74" s="9">
        <v>24</v>
      </c>
    </row>
    <row r="75" spans="2:16" x14ac:dyDescent="0.3">
      <c r="B75" s="27"/>
      <c r="C75" s="2" t="s">
        <v>62</v>
      </c>
      <c r="D75" s="3" t="s">
        <v>60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3">
      <c r="B76" s="27"/>
      <c r="C76" s="2" t="s">
        <v>61</v>
      </c>
      <c r="D76" s="3" t="s">
        <v>78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</row>
    <row r="77" spans="2:16" x14ac:dyDescent="0.3">
      <c r="B77" s="27"/>
      <c r="C77" s="2" t="s">
        <v>65</v>
      </c>
      <c r="D77" s="3" t="s">
        <v>30</v>
      </c>
      <c r="E77" s="9">
        <v>18</v>
      </c>
      <c r="F77" s="9">
        <v>15</v>
      </c>
      <c r="G77" s="9">
        <v>15</v>
      </c>
      <c r="H77" s="9">
        <v>10</v>
      </c>
      <c r="I77" s="9">
        <v>10</v>
      </c>
      <c r="J77" s="9">
        <v>10</v>
      </c>
      <c r="K77" s="9">
        <v>12</v>
      </c>
      <c r="L77" s="9">
        <v>2</v>
      </c>
      <c r="M77" s="9">
        <v>12</v>
      </c>
      <c r="N77" s="9">
        <v>11</v>
      </c>
      <c r="O77" s="9">
        <v>14</v>
      </c>
      <c r="P77" s="9">
        <v>13</v>
      </c>
    </row>
    <row r="78" spans="2:16" x14ac:dyDescent="0.3">
      <c r="B78" s="27"/>
      <c r="C78" s="2" t="s">
        <v>65</v>
      </c>
      <c r="D78" s="3" t="s">
        <v>76</v>
      </c>
      <c r="E78" s="9">
        <v>161</v>
      </c>
      <c r="F78" s="9">
        <v>110</v>
      </c>
      <c r="G78" s="9">
        <v>124</v>
      </c>
      <c r="H78" s="9">
        <v>116</v>
      </c>
      <c r="I78" s="9">
        <v>108</v>
      </c>
      <c r="J78" s="9">
        <v>103</v>
      </c>
      <c r="K78" s="9">
        <v>124</v>
      </c>
      <c r="L78" s="9">
        <v>110</v>
      </c>
      <c r="M78" s="9">
        <v>124</v>
      </c>
      <c r="N78" s="9">
        <v>156</v>
      </c>
      <c r="O78" s="9">
        <v>178</v>
      </c>
      <c r="P78" s="9">
        <v>202</v>
      </c>
    </row>
    <row r="79" spans="2:16" x14ac:dyDescent="0.3">
      <c r="B79" s="27"/>
      <c r="C79" s="2" t="s">
        <v>65</v>
      </c>
      <c r="D79" s="3" t="s">
        <v>31</v>
      </c>
      <c r="E79" s="9">
        <v>48</v>
      </c>
      <c r="F79" s="9">
        <v>50</v>
      </c>
      <c r="G79" s="9">
        <v>37</v>
      </c>
      <c r="H79" s="9">
        <v>28</v>
      </c>
      <c r="I79" s="9">
        <v>17</v>
      </c>
      <c r="J79" s="9">
        <v>20</v>
      </c>
      <c r="K79" s="9">
        <v>31</v>
      </c>
      <c r="L79" s="9">
        <v>17</v>
      </c>
      <c r="M79" s="9">
        <v>19</v>
      </c>
      <c r="N79" s="9">
        <v>25</v>
      </c>
      <c r="O79" s="9">
        <v>37</v>
      </c>
      <c r="P79" s="9">
        <v>56</v>
      </c>
    </row>
    <row r="80" spans="2:16" x14ac:dyDescent="0.3">
      <c r="B80" s="27"/>
      <c r="C80" s="2" t="s">
        <v>65</v>
      </c>
      <c r="D80" s="3" t="s">
        <v>63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3">
      <c r="B81" s="27"/>
      <c r="C81" s="2" t="s">
        <v>65</v>
      </c>
      <c r="D81" s="3" t="s">
        <v>40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3">
      <c r="B82" s="27"/>
      <c r="C82" s="2" t="s">
        <v>65</v>
      </c>
      <c r="D82" s="3" t="s">
        <v>41</v>
      </c>
      <c r="E82" s="9">
        <v>1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8</v>
      </c>
      <c r="L82" s="9">
        <v>16</v>
      </c>
      <c r="M82" s="9">
        <v>18</v>
      </c>
      <c r="N82" s="9">
        <v>22</v>
      </c>
      <c r="O82" s="9">
        <v>12</v>
      </c>
      <c r="P82" s="9">
        <v>4</v>
      </c>
    </row>
    <row r="83" spans="2:16" x14ac:dyDescent="0.3">
      <c r="B83" s="27"/>
      <c r="C83" s="2" t="s">
        <v>65</v>
      </c>
      <c r="D83" s="3" t="s">
        <v>64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3</v>
      </c>
      <c r="P83" s="9">
        <v>3</v>
      </c>
    </row>
    <row r="84" spans="2:16" x14ac:dyDescent="0.3">
      <c r="B84" s="27"/>
      <c r="C84" s="2" t="s">
        <v>65</v>
      </c>
      <c r="D84" s="3" t="s">
        <v>77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</row>
    <row r="85" spans="2:16" x14ac:dyDescent="0.3">
      <c r="B85" s="27"/>
      <c r="C85" s="2" t="s">
        <v>65</v>
      </c>
      <c r="D85" s="3" t="s">
        <v>79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</row>
    <row r="86" spans="2:16" x14ac:dyDescent="0.3">
      <c r="B86" s="27"/>
      <c r="C86" s="3" t="s">
        <v>70</v>
      </c>
      <c r="D86" s="3" t="s">
        <v>32</v>
      </c>
      <c r="E86" s="9">
        <v>297</v>
      </c>
      <c r="F86" s="9">
        <v>287</v>
      </c>
      <c r="G86" s="9">
        <v>221</v>
      </c>
      <c r="H86" s="9">
        <v>205</v>
      </c>
      <c r="I86" s="9">
        <v>181</v>
      </c>
      <c r="J86" s="9">
        <v>145</v>
      </c>
      <c r="K86" s="9">
        <v>166</v>
      </c>
      <c r="L86" s="9">
        <v>142</v>
      </c>
      <c r="M86" s="9">
        <v>161</v>
      </c>
      <c r="N86" s="9">
        <v>130</v>
      </c>
      <c r="O86" s="9">
        <v>269</v>
      </c>
      <c r="P86" s="9">
        <v>283</v>
      </c>
    </row>
    <row r="87" spans="2:16" x14ac:dyDescent="0.3">
      <c r="B87" s="27"/>
      <c r="C87" s="3" t="s">
        <v>70</v>
      </c>
      <c r="D87" s="3" t="s">
        <v>66</v>
      </c>
      <c r="E87" s="9">
        <v>272</v>
      </c>
      <c r="F87" s="9">
        <v>249</v>
      </c>
      <c r="G87" s="9">
        <v>336</v>
      </c>
      <c r="H87" s="9">
        <v>170</v>
      </c>
      <c r="I87" s="9">
        <v>146</v>
      </c>
      <c r="J87" s="9">
        <v>153</v>
      </c>
      <c r="K87" s="9">
        <v>183</v>
      </c>
      <c r="L87" s="9">
        <v>124</v>
      </c>
      <c r="M87" s="9">
        <v>165</v>
      </c>
      <c r="N87" s="9">
        <v>217</v>
      </c>
      <c r="O87" s="9">
        <v>253</v>
      </c>
      <c r="P87" s="9">
        <v>245</v>
      </c>
    </row>
    <row r="88" spans="2:16" x14ac:dyDescent="0.3">
      <c r="B88" s="27"/>
      <c r="C88" s="3" t="s">
        <v>70</v>
      </c>
      <c r="D88" s="3" t="s">
        <v>67</v>
      </c>
      <c r="E88" s="9">
        <v>223</v>
      </c>
      <c r="F88" s="9">
        <v>181</v>
      </c>
      <c r="G88" s="9">
        <v>154</v>
      </c>
      <c r="H88" s="9">
        <v>99</v>
      </c>
      <c r="I88" s="9">
        <v>69</v>
      </c>
      <c r="J88" s="9">
        <v>62</v>
      </c>
      <c r="K88" s="9">
        <v>77</v>
      </c>
      <c r="L88" s="9">
        <v>64</v>
      </c>
      <c r="M88" s="9">
        <v>81</v>
      </c>
      <c r="N88" s="9">
        <v>133</v>
      </c>
      <c r="O88" s="9">
        <v>191</v>
      </c>
      <c r="P88" s="9">
        <v>183</v>
      </c>
    </row>
    <row r="89" spans="2:16" x14ac:dyDescent="0.3">
      <c r="B89" s="27"/>
      <c r="C89" s="3" t="s">
        <v>70</v>
      </c>
      <c r="D89" s="3" t="s">
        <v>33</v>
      </c>
      <c r="E89" s="9">
        <v>17</v>
      </c>
      <c r="F89" s="9">
        <v>18</v>
      </c>
      <c r="G89" s="9">
        <v>17</v>
      </c>
      <c r="H89" s="9">
        <v>18</v>
      </c>
      <c r="I89" s="9">
        <v>17</v>
      </c>
      <c r="J89" s="9">
        <v>13</v>
      </c>
      <c r="K89" s="9">
        <v>9</v>
      </c>
      <c r="L89" s="9">
        <v>9</v>
      </c>
      <c r="M89" s="9">
        <v>6</v>
      </c>
      <c r="N89" s="9">
        <v>17</v>
      </c>
      <c r="O89" s="9">
        <v>10</v>
      </c>
      <c r="P89" s="9">
        <v>13</v>
      </c>
    </row>
    <row r="90" spans="2:16" x14ac:dyDescent="0.3">
      <c r="B90" s="27"/>
      <c r="C90" s="3" t="s">
        <v>70</v>
      </c>
      <c r="D90" s="3" t="s">
        <v>68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1</v>
      </c>
    </row>
    <row r="91" spans="2:16" ht="14.4" thickBot="1" x14ac:dyDescent="0.35">
      <c r="B91" s="27"/>
      <c r="C91" s="3" t="s">
        <v>70</v>
      </c>
      <c r="D91" s="3" t="s">
        <v>69</v>
      </c>
      <c r="E91" s="9">
        <v>285</v>
      </c>
      <c r="F91" s="9">
        <v>261</v>
      </c>
      <c r="G91" s="9">
        <v>152</v>
      </c>
      <c r="H91" s="9">
        <v>102</v>
      </c>
      <c r="I91" s="9">
        <v>29</v>
      </c>
      <c r="J91" s="9">
        <v>6</v>
      </c>
      <c r="K91" s="9">
        <v>11</v>
      </c>
      <c r="L91" s="9">
        <v>20</v>
      </c>
      <c r="M91" s="9">
        <v>48</v>
      </c>
      <c r="N91" s="9">
        <v>119</v>
      </c>
      <c r="O91" s="9">
        <v>223</v>
      </c>
      <c r="P91" s="9">
        <v>244</v>
      </c>
    </row>
    <row r="92" spans="2:16" x14ac:dyDescent="0.3">
      <c r="B92" s="25" t="s">
        <v>36</v>
      </c>
      <c r="C92" s="26"/>
      <c r="D92" s="26"/>
      <c r="E92" s="11">
        <f t="shared" ref="E92:P92" si="1">SUM(E49:E91)</f>
        <v>24122</v>
      </c>
      <c r="F92" s="11">
        <f t="shared" si="1"/>
        <v>23586</v>
      </c>
      <c r="G92" s="11">
        <f t="shared" si="1"/>
        <v>20563</v>
      </c>
      <c r="H92" s="11">
        <f t="shared" si="1"/>
        <v>19623</v>
      </c>
      <c r="I92" s="11">
        <f t="shared" si="1"/>
        <v>19767</v>
      </c>
      <c r="J92" s="11">
        <f t="shared" si="1"/>
        <v>19394</v>
      </c>
      <c r="K92" s="11">
        <f t="shared" si="1"/>
        <v>20306</v>
      </c>
      <c r="L92" s="11">
        <f t="shared" si="1"/>
        <v>18571</v>
      </c>
      <c r="M92" s="11">
        <f t="shared" si="1"/>
        <v>20159</v>
      </c>
      <c r="N92" s="11">
        <f t="shared" si="1"/>
        <v>22154</v>
      </c>
      <c r="O92" s="11">
        <f t="shared" si="1"/>
        <v>21066</v>
      </c>
      <c r="P92" s="12">
        <f t="shared" si="1"/>
        <v>23820</v>
      </c>
    </row>
    <row r="93" spans="2:16" ht="14.4" thickBot="1" x14ac:dyDescent="0.35">
      <c r="B93" s="23" t="s">
        <v>37</v>
      </c>
      <c r="C93" s="24"/>
      <c r="D93" s="24"/>
      <c r="E93" s="13">
        <f t="shared" ref="E93:P93" si="2">E92+E48</f>
        <v>49605</v>
      </c>
      <c r="F93" s="13">
        <f t="shared" si="2"/>
        <v>47096</v>
      </c>
      <c r="G93" s="13">
        <f t="shared" si="2"/>
        <v>41586</v>
      </c>
      <c r="H93" s="13">
        <f t="shared" si="2"/>
        <v>40320</v>
      </c>
      <c r="I93" s="13">
        <f t="shared" si="2"/>
        <v>38919</v>
      </c>
      <c r="J93" s="13">
        <f t="shared" si="2"/>
        <v>38173</v>
      </c>
      <c r="K93" s="13">
        <f t="shared" si="2"/>
        <v>40515</v>
      </c>
      <c r="L93" s="13">
        <f t="shared" si="2"/>
        <v>37822</v>
      </c>
      <c r="M93" s="13">
        <f t="shared" si="2"/>
        <v>42244</v>
      </c>
      <c r="N93" s="13">
        <f t="shared" si="2"/>
        <v>43041</v>
      </c>
      <c r="O93" s="13">
        <f t="shared" si="2"/>
        <v>42999</v>
      </c>
      <c r="P93" s="14">
        <f t="shared" si="2"/>
        <v>48604</v>
      </c>
    </row>
    <row r="94" spans="2:16" x14ac:dyDescent="0.3">
      <c r="B94" s="16" t="s">
        <v>80</v>
      </c>
    </row>
    <row r="97" spans="5:16" x14ac:dyDescent="0.3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</sheetData>
  <mergeCells count="10">
    <mergeCell ref="B5:B47"/>
    <mergeCell ref="B48:D48"/>
    <mergeCell ref="B49:B91"/>
    <mergeCell ref="B92:D92"/>
    <mergeCell ref="B93:D93"/>
    <mergeCell ref="B2:P2"/>
    <mergeCell ref="B3:B4"/>
    <mergeCell ref="C3:C4"/>
    <mergeCell ref="D3:D4"/>
    <mergeCell ref="E3:P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7"/>
  <sheetViews>
    <sheetView zoomScaleNormal="100" workbookViewId="0">
      <pane xSplit="4" ySplit="4" topLeftCell="E77" activePane="bottomRight" state="frozen"/>
      <selection pane="topRight" activeCell="D1" sqref="D1"/>
      <selection pane="bottomLeft" activeCell="A6" sqref="A6"/>
      <selection pane="bottomRight" activeCell="G97" sqref="G97"/>
    </sheetView>
  </sheetViews>
  <sheetFormatPr baseColWidth="10" defaultColWidth="11.44140625" defaultRowHeight="13.8" x14ac:dyDescent="0.3"/>
  <cols>
    <col min="1" max="1" width="3.6640625" style="3" customWidth="1"/>
    <col min="2" max="2" width="12.5546875" style="1" bestFit="1" customWidth="1"/>
    <col min="3" max="3" width="28.109375" style="2" bestFit="1" customWidth="1"/>
    <col min="4" max="4" width="32.88671875" style="3" customWidth="1"/>
    <col min="5" max="12" width="8" style="3" bestFit="1" customWidth="1"/>
    <col min="13" max="13" width="11.44140625" style="3" bestFit="1" customWidth="1"/>
    <col min="14" max="14" width="8.109375" style="3" bestFit="1" customWidth="1"/>
    <col min="15" max="15" width="11" style="3" bestFit="1" customWidth="1"/>
    <col min="16" max="16" width="10.109375" style="3" bestFit="1" customWidth="1"/>
    <col min="17" max="17" width="34" style="3" customWidth="1"/>
    <col min="18" max="18" width="19.109375" style="3" customWidth="1"/>
    <col min="19" max="19" width="28.33203125" style="3" customWidth="1"/>
    <col min="20" max="21" width="23" style="3" bestFit="1" customWidth="1"/>
    <col min="22" max="2028" width="29" style="3" bestFit="1" customWidth="1"/>
    <col min="2029" max="2029" width="34" style="3" bestFit="1" customWidth="1"/>
    <col min="2030" max="2030" width="19.109375" style="3" bestFit="1" customWidth="1"/>
    <col min="2031" max="16384" width="11.44140625" style="3"/>
  </cols>
  <sheetData>
    <row r="1" spans="2:16" ht="14.4" thickBot="1" x14ac:dyDescent="0.35"/>
    <row r="2" spans="2:16" ht="14.4" customHeight="1" x14ac:dyDescent="0.3">
      <c r="B2" s="28" t="s">
        <v>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2:16" x14ac:dyDescent="0.3">
      <c r="B3" s="35" t="s">
        <v>0</v>
      </c>
      <c r="C3" s="37" t="s">
        <v>42</v>
      </c>
      <c r="D3" s="33" t="s">
        <v>1</v>
      </c>
      <c r="E3" s="41" t="s">
        <v>81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2:16" ht="14.4" thickBot="1" x14ac:dyDescent="0.35">
      <c r="B4" s="36"/>
      <c r="C4" s="38"/>
      <c r="D4" s="34"/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19" t="s">
        <v>13</v>
      </c>
    </row>
    <row r="5" spans="2:16" x14ac:dyDescent="0.3">
      <c r="B5" s="27" t="s">
        <v>14</v>
      </c>
      <c r="C5" s="2" t="s">
        <v>43</v>
      </c>
      <c r="D5" s="3" t="s">
        <v>44</v>
      </c>
      <c r="E5" s="9">
        <v>290</v>
      </c>
      <c r="F5" s="9">
        <v>245</v>
      </c>
      <c r="G5" s="9">
        <v>219</v>
      </c>
      <c r="H5" s="9">
        <v>286</v>
      </c>
      <c r="I5" s="9">
        <v>284</v>
      </c>
      <c r="J5" s="9">
        <v>249</v>
      </c>
      <c r="K5" s="9">
        <v>361</v>
      </c>
      <c r="L5" s="9">
        <v>219</v>
      </c>
      <c r="M5" s="9">
        <v>112</v>
      </c>
      <c r="N5" s="9">
        <v>276</v>
      </c>
      <c r="O5" s="9">
        <v>211</v>
      </c>
      <c r="P5" s="9">
        <v>252</v>
      </c>
    </row>
    <row r="6" spans="2:16" x14ac:dyDescent="0.3">
      <c r="B6" s="27"/>
      <c r="C6" s="2" t="s">
        <v>43</v>
      </c>
      <c r="D6" s="3" t="s">
        <v>15</v>
      </c>
      <c r="E6" s="9">
        <v>1401</v>
      </c>
      <c r="F6" s="9">
        <v>1274</v>
      </c>
      <c r="G6" s="9">
        <v>1559</v>
      </c>
      <c r="H6" s="9">
        <v>1413</v>
      </c>
      <c r="I6" s="9">
        <v>1699</v>
      </c>
      <c r="J6" s="9">
        <v>1625</v>
      </c>
      <c r="K6" s="9">
        <v>1720</v>
      </c>
      <c r="L6" s="9">
        <v>1889</v>
      </c>
      <c r="M6" s="9">
        <v>1675</v>
      </c>
      <c r="N6" s="9">
        <v>1656</v>
      </c>
      <c r="O6" s="9">
        <v>1626</v>
      </c>
      <c r="P6" s="9">
        <v>1635</v>
      </c>
    </row>
    <row r="7" spans="2:16" x14ac:dyDescent="0.3">
      <c r="B7" s="27"/>
      <c r="C7" s="2" t="s">
        <v>43</v>
      </c>
      <c r="D7" s="3" t="s">
        <v>45</v>
      </c>
      <c r="E7" s="9">
        <v>3226</v>
      </c>
      <c r="F7" s="9">
        <v>2657</v>
      </c>
      <c r="G7" s="9">
        <v>2665</v>
      </c>
      <c r="H7" s="9">
        <v>2931</v>
      </c>
      <c r="I7" s="9">
        <v>3551</v>
      </c>
      <c r="J7" s="9">
        <v>3324</v>
      </c>
      <c r="K7" s="9">
        <v>3339</v>
      </c>
      <c r="L7" s="9">
        <v>3265</v>
      </c>
      <c r="M7" s="9">
        <v>3324</v>
      </c>
      <c r="N7" s="9">
        <v>2301</v>
      </c>
      <c r="O7" s="9">
        <v>1893</v>
      </c>
      <c r="P7" s="9">
        <v>3407</v>
      </c>
    </row>
    <row r="8" spans="2:16" x14ac:dyDescent="0.3">
      <c r="B8" s="27"/>
      <c r="C8" s="2" t="s">
        <v>46</v>
      </c>
      <c r="D8" s="3" t="s">
        <v>71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</row>
    <row r="9" spans="2:16" x14ac:dyDescent="0.3">
      <c r="B9" s="27"/>
      <c r="C9" s="2" t="s">
        <v>46</v>
      </c>
      <c r="D9" s="3" t="s">
        <v>16</v>
      </c>
      <c r="E9" s="9">
        <v>383</v>
      </c>
      <c r="F9" s="9">
        <v>197</v>
      </c>
      <c r="G9" s="9">
        <v>224</v>
      </c>
      <c r="H9" s="9">
        <v>342</v>
      </c>
      <c r="I9" s="9">
        <v>398</v>
      </c>
      <c r="J9" s="9">
        <v>300</v>
      </c>
      <c r="K9" s="9">
        <v>344</v>
      </c>
      <c r="L9" s="9">
        <v>375</v>
      </c>
      <c r="M9" s="9">
        <v>370</v>
      </c>
      <c r="N9" s="9">
        <v>403</v>
      </c>
      <c r="O9" s="9">
        <v>464</v>
      </c>
      <c r="P9" s="9">
        <v>470</v>
      </c>
    </row>
    <row r="10" spans="2:16" x14ac:dyDescent="0.3">
      <c r="B10" s="27"/>
      <c r="C10" s="2" t="s">
        <v>17</v>
      </c>
      <c r="D10" s="3" t="s">
        <v>47</v>
      </c>
      <c r="E10" s="9">
        <v>165</v>
      </c>
      <c r="F10" s="9">
        <v>132</v>
      </c>
      <c r="G10" s="9">
        <v>244</v>
      </c>
      <c r="H10" s="9">
        <v>314</v>
      </c>
      <c r="I10" s="9">
        <v>258</v>
      </c>
      <c r="J10" s="9">
        <v>230</v>
      </c>
      <c r="K10" s="9">
        <v>229</v>
      </c>
      <c r="L10" s="9">
        <v>225</v>
      </c>
      <c r="M10" s="9">
        <v>205</v>
      </c>
      <c r="N10" s="9">
        <v>145</v>
      </c>
      <c r="O10" s="9">
        <v>113</v>
      </c>
      <c r="P10" s="9">
        <v>128</v>
      </c>
    </row>
    <row r="11" spans="2:16" x14ac:dyDescent="0.3">
      <c r="B11" s="27"/>
      <c r="C11" s="2" t="s">
        <v>17</v>
      </c>
      <c r="D11" s="3" t="s">
        <v>53</v>
      </c>
      <c r="E11" s="9">
        <v>840</v>
      </c>
      <c r="F11" s="9">
        <v>872</v>
      </c>
      <c r="G11" s="9">
        <v>954</v>
      </c>
      <c r="H11" s="9">
        <v>927</v>
      </c>
      <c r="I11" s="9">
        <v>1010</v>
      </c>
      <c r="J11" s="9">
        <v>993</v>
      </c>
      <c r="K11" s="9">
        <v>1107</v>
      </c>
      <c r="L11" s="9">
        <v>1115</v>
      </c>
      <c r="M11" s="9">
        <v>1089</v>
      </c>
      <c r="N11" s="9">
        <v>1192</v>
      </c>
      <c r="O11" s="9">
        <v>1039</v>
      </c>
      <c r="P11" s="9">
        <v>1089</v>
      </c>
    </row>
    <row r="12" spans="2:16" x14ac:dyDescent="0.3">
      <c r="B12" s="27"/>
      <c r="C12" s="2" t="s">
        <v>17</v>
      </c>
      <c r="D12" s="3" t="s">
        <v>48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</row>
    <row r="13" spans="2:16" x14ac:dyDescent="0.3">
      <c r="B13" s="27"/>
      <c r="C13" s="2" t="s">
        <v>17</v>
      </c>
      <c r="D13" s="3" t="s">
        <v>49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2:16" x14ac:dyDescent="0.3">
      <c r="B14" s="27"/>
      <c r="C14" s="2" t="s">
        <v>17</v>
      </c>
      <c r="D14" s="3" t="s">
        <v>50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2:16" x14ac:dyDescent="0.3">
      <c r="B15" s="27"/>
      <c r="C15" s="2" t="s">
        <v>54</v>
      </c>
      <c r="D15" s="3" t="s">
        <v>18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2</v>
      </c>
      <c r="O15" s="9">
        <v>5</v>
      </c>
      <c r="P15" s="9">
        <v>12</v>
      </c>
    </row>
    <row r="16" spans="2:16" x14ac:dyDescent="0.3">
      <c r="B16" s="27"/>
      <c r="C16" s="2" t="s">
        <v>54</v>
      </c>
      <c r="D16" s="3" t="s">
        <v>19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</row>
    <row r="17" spans="2:16" x14ac:dyDescent="0.3">
      <c r="B17" s="27"/>
      <c r="C17" s="2" t="s">
        <v>20</v>
      </c>
      <c r="D17" s="3" t="s">
        <v>21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</row>
    <row r="18" spans="2:16" x14ac:dyDescent="0.3">
      <c r="B18" s="27"/>
      <c r="C18" s="2" t="s">
        <v>55</v>
      </c>
      <c r="D18" s="3" t="s">
        <v>22</v>
      </c>
      <c r="E18" s="9">
        <v>17210</v>
      </c>
      <c r="F18" s="9">
        <v>14709</v>
      </c>
      <c r="G18" s="9">
        <v>15420</v>
      </c>
      <c r="H18" s="9">
        <v>14988</v>
      </c>
      <c r="I18" s="9">
        <v>15109</v>
      </c>
      <c r="J18" s="9">
        <v>12979</v>
      </c>
      <c r="K18" s="9">
        <v>10363</v>
      </c>
      <c r="L18" s="9">
        <v>14064</v>
      </c>
      <c r="M18" s="9">
        <v>17211</v>
      </c>
      <c r="N18" s="9">
        <v>17112</v>
      </c>
      <c r="O18" s="9">
        <v>17159</v>
      </c>
      <c r="P18" s="9">
        <v>16568</v>
      </c>
    </row>
    <row r="19" spans="2:16" x14ac:dyDescent="0.3">
      <c r="B19" s="27"/>
      <c r="C19" s="2" t="s">
        <v>56</v>
      </c>
      <c r="D19" s="3" t="s">
        <v>23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2:16" x14ac:dyDescent="0.3">
      <c r="B20" s="27"/>
      <c r="C20" s="2" t="s">
        <v>56</v>
      </c>
      <c r="D20" s="3" t="s">
        <v>24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</row>
    <row r="21" spans="2:16" x14ac:dyDescent="0.3">
      <c r="B21" s="27"/>
      <c r="C21" s="2" t="s">
        <v>73</v>
      </c>
      <c r="D21" s="3" t="s">
        <v>72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2:16" x14ac:dyDescent="0.3">
      <c r="B22" s="27"/>
      <c r="C22" s="2" t="s">
        <v>73</v>
      </c>
      <c r="D22" s="3" t="s">
        <v>51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2:16" x14ac:dyDescent="0.3">
      <c r="B23" s="27"/>
      <c r="C23" s="3" t="s">
        <v>74</v>
      </c>
      <c r="D23" s="3" t="s">
        <v>25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2:16" x14ac:dyDescent="0.3">
      <c r="B24" s="27"/>
      <c r="C24" s="3" t="s">
        <v>74</v>
      </c>
      <c r="D24" s="3" t="s">
        <v>26</v>
      </c>
      <c r="E24" s="9">
        <v>906</v>
      </c>
      <c r="F24" s="9">
        <v>863</v>
      </c>
      <c r="G24" s="9">
        <v>876</v>
      </c>
      <c r="H24" s="9">
        <v>938</v>
      </c>
      <c r="I24" s="9">
        <v>978</v>
      </c>
      <c r="J24" s="9">
        <v>908</v>
      </c>
      <c r="K24" s="9">
        <v>956</v>
      </c>
      <c r="L24" s="9">
        <v>987</v>
      </c>
      <c r="M24" s="9">
        <v>1016</v>
      </c>
      <c r="N24" s="9">
        <v>973</v>
      </c>
      <c r="O24" s="9">
        <v>975</v>
      </c>
      <c r="P24" s="9">
        <v>1030</v>
      </c>
    </row>
    <row r="25" spans="2:16" x14ac:dyDescent="0.3">
      <c r="B25" s="27"/>
      <c r="C25" s="3" t="s">
        <v>74</v>
      </c>
      <c r="D25" s="3" t="s">
        <v>27</v>
      </c>
      <c r="E25" s="9">
        <v>2</v>
      </c>
      <c r="F25" s="9">
        <v>0</v>
      </c>
      <c r="G25" s="9">
        <v>1</v>
      </c>
      <c r="H25" s="9">
        <v>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2:16" x14ac:dyDescent="0.3">
      <c r="B26" s="27"/>
      <c r="C26" s="3" t="s">
        <v>57</v>
      </c>
      <c r="D26" s="3" t="s">
        <v>28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2:16" x14ac:dyDescent="0.3">
      <c r="B27" s="27"/>
      <c r="C27" s="3" t="s">
        <v>57</v>
      </c>
      <c r="D27" s="3" t="s">
        <v>29</v>
      </c>
      <c r="E27" s="9">
        <v>0</v>
      </c>
      <c r="F27" s="9">
        <v>0</v>
      </c>
      <c r="G27" s="9">
        <v>0</v>
      </c>
      <c r="H27" s="9">
        <v>0</v>
      </c>
      <c r="I27" s="9">
        <v>2</v>
      </c>
      <c r="J27" s="9">
        <v>1</v>
      </c>
      <c r="K27" s="9">
        <v>0</v>
      </c>
      <c r="L27" s="9">
        <v>1</v>
      </c>
      <c r="M27" s="9">
        <v>0</v>
      </c>
      <c r="N27" s="9">
        <v>0</v>
      </c>
      <c r="O27" s="9">
        <v>0</v>
      </c>
      <c r="P27" s="9">
        <v>0</v>
      </c>
    </row>
    <row r="28" spans="2:16" x14ac:dyDescent="0.3">
      <c r="B28" s="27"/>
      <c r="C28" s="2" t="s">
        <v>61</v>
      </c>
      <c r="D28" s="3" t="s">
        <v>52</v>
      </c>
      <c r="E28" s="9">
        <v>729</v>
      </c>
      <c r="F28" s="9">
        <v>817</v>
      </c>
      <c r="G28" s="9">
        <v>918</v>
      </c>
      <c r="H28" s="9">
        <v>752</v>
      </c>
      <c r="I28" s="9">
        <v>928</v>
      </c>
      <c r="J28" s="9">
        <v>876</v>
      </c>
      <c r="K28" s="9">
        <v>902</v>
      </c>
      <c r="L28" s="9">
        <v>804</v>
      </c>
      <c r="M28" s="9">
        <v>855</v>
      </c>
      <c r="N28" s="9">
        <v>882</v>
      </c>
      <c r="O28" s="9">
        <v>952</v>
      </c>
      <c r="P28" s="9">
        <v>1094</v>
      </c>
    </row>
    <row r="29" spans="2:16" x14ac:dyDescent="0.3">
      <c r="B29" s="27"/>
      <c r="C29" s="2" t="s">
        <v>61</v>
      </c>
      <c r="D29" s="3" t="s">
        <v>58</v>
      </c>
      <c r="E29" s="9">
        <v>60</v>
      </c>
      <c r="F29" s="9">
        <v>52</v>
      </c>
      <c r="G29" s="9">
        <v>62</v>
      </c>
      <c r="H29" s="9">
        <v>58</v>
      </c>
      <c r="I29" s="9">
        <v>36</v>
      </c>
      <c r="J29" s="9">
        <v>30</v>
      </c>
      <c r="K29" s="9">
        <v>27</v>
      </c>
      <c r="L29" s="9">
        <v>30</v>
      </c>
      <c r="M29" s="9">
        <v>52</v>
      </c>
      <c r="N29" s="9">
        <v>60</v>
      </c>
      <c r="O29" s="9">
        <v>63</v>
      </c>
      <c r="P29" s="9">
        <v>59</v>
      </c>
    </row>
    <row r="30" spans="2:16" x14ac:dyDescent="0.3">
      <c r="B30" s="27"/>
      <c r="C30" s="2" t="s">
        <v>61</v>
      </c>
      <c r="D30" s="3" t="s">
        <v>59</v>
      </c>
      <c r="E30" s="9">
        <v>2</v>
      </c>
      <c r="F30" s="9">
        <v>2</v>
      </c>
      <c r="G30" s="9">
        <v>3</v>
      </c>
      <c r="H30" s="9">
        <v>5</v>
      </c>
      <c r="I30" s="9">
        <v>3</v>
      </c>
      <c r="J30" s="9">
        <v>3</v>
      </c>
      <c r="K30" s="9">
        <v>2</v>
      </c>
      <c r="L30" s="9">
        <v>1</v>
      </c>
      <c r="M30" s="9">
        <v>2</v>
      </c>
      <c r="N30" s="9">
        <v>3</v>
      </c>
      <c r="O30" s="9">
        <v>3</v>
      </c>
      <c r="P30" s="9">
        <v>13</v>
      </c>
    </row>
    <row r="31" spans="2:16" x14ac:dyDescent="0.3">
      <c r="B31" s="27"/>
      <c r="C31" s="2" t="s">
        <v>62</v>
      </c>
      <c r="D31" s="3" t="s">
        <v>60</v>
      </c>
      <c r="E31" s="9">
        <v>1</v>
      </c>
      <c r="F31" s="9">
        <v>0</v>
      </c>
      <c r="G31" s="9">
        <v>0</v>
      </c>
      <c r="H31" s="9">
        <v>1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2:16" x14ac:dyDescent="0.3">
      <c r="B32" s="27"/>
      <c r="C32" s="2" t="s">
        <v>61</v>
      </c>
      <c r="D32" s="3" t="s">
        <v>78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2:16" x14ac:dyDescent="0.3">
      <c r="B33" s="27"/>
      <c r="C33" s="2" t="s">
        <v>65</v>
      </c>
      <c r="D33" s="3" t="s">
        <v>30</v>
      </c>
      <c r="E33" s="9">
        <v>8</v>
      </c>
      <c r="F33" s="9">
        <v>10</v>
      </c>
      <c r="G33" s="9">
        <v>8</v>
      </c>
      <c r="H33" s="9">
        <v>0</v>
      </c>
      <c r="I33" s="9">
        <v>1</v>
      </c>
      <c r="J33" s="9">
        <v>0</v>
      </c>
      <c r="K33" s="9">
        <v>0</v>
      </c>
      <c r="L33" s="9">
        <v>6</v>
      </c>
      <c r="M33" s="9">
        <v>0</v>
      </c>
      <c r="N33" s="9">
        <v>0</v>
      </c>
      <c r="O33" s="9">
        <v>1</v>
      </c>
      <c r="P33" s="9">
        <v>4</v>
      </c>
    </row>
    <row r="34" spans="2:16" x14ac:dyDescent="0.3">
      <c r="B34" s="27"/>
      <c r="C34" s="2" t="s">
        <v>65</v>
      </c>
      <c r="D34" s="3" t="s">
        <v>76</v>
      </c>
      <c r="E34" s="9">
        <v>106</v>
      </c>
      <c r="F34" s="9">
        <v>107</v>
      </c>
      <c r="G34" s="9">
        <v>140</v>
      </c>
      <c r="H34" s="9">
        <v>73</v>
      </c>
      <c r="I34" s="9">
        <v>80</v>
      </c>
      <c r="J34" s="9">
        <v>105</v>
      </c>
      <c r="K34" s="9">
        <v>132</v>
      </c>
      <c r="L34" s="9">
        <v>69</v>
      </c>
      <c r="M34" s="9">
        <v>126</v>
      </c>
      <c r="N34" s="9">
        <v>131</v>
      </c>
      <c r="O34" s="9">
        <v>152</v>
      </c>
      <c r="P34" s="9">
        <v>97</v>
      </c>
    </row>
    <row r="35" spans="2:16" x14ac:dyDescent="0.3">
      <c r="B35" s="27"/>
      <c r="C35" s="2" t="s">
        <v>65</v>
      </c>
      <c r="D35" s="3" t="s">
        <v>31</v>
      </c>
      <c r="E35" s="9">
        <v>252</v>
      </c>
      <c r="F35" s="9">
        <v>217</v>
      </c>
      <c r="G35" s="9">
        <v>262</v>
      </c>
      <c r="H35" s="9">
        <v>236</v>
      </c>
      <c r="I35" s="9">
        <v>304</v>
      </c>
      <c r="J35" s="9">
        <v>190</v>
      </c>
      <c r="K35" s="9">
        <v>210</v>
      </c>
      <c r="L35" s="9">
        <v>205</v>
      </c>
      <c r="M35" s="9">
        <v>316</v>
      </c>
      <c r="N35" s="9">
        <v>381</v>
      </c>
      <c r="O35" s="9">
        <v>373</v>
      </c>
      <c r="P35" s="9">
        <v>374</v>
      </c>
    </row>
    <row r="36" spans="2:16" x14ac:dyDescent="0.3">
      <c r="B36" s="27"/>
      <c r="C36" s="2" t="s">
        <v>65</v>
      </c>
      <c r="D36" s="3" t="s">
        <v>63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2:16" x14ac:dyDescent="0.3">
      <c r="B37" s="27"/>
      <c r="C37" s="2" t="s">
        <v>65</v>
      </c>
      <c r="D37" s="3" t="s">
        <v>40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2:16" x14ac:dyDescent="0.3">
      <c r="B38" s="27"/>
      <c r="C38" s="2" t="s">
        <v>65</v>
      </c>
      <c r="D38" s="3" t="s">
        <v>41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2:16" x14ac:dyDescent="0.3">
      <c r="B39" s="27"/>
      <c r="C39" s="2" t="s">
        <v>65</v>
      </c>
      <c r="D39" s="3" t="s">
        <v>64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2:16" x14ac:dyDescent="0.3">
      <c r="B40" s="27"/>
      <c r="C40" s="2" t="s">
        <v>65</v>
      </c>
      <c r="D40" s="3" t="s">
        <v>77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2:16" x14ac:dyDescent="0.3">
      <c r="B41" s="27"/>
      <c r="C41" s="2" t="s">
        <v>65</v>
      </c>
      <c r="D41" s="3" t="s">
        <v>79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3">
      <c r="B42" s="27"/>
      <c r="C42" s="3" t="s">
        <v>70</v>
      </c>
      <c r="D42" s="3" t="s">
        <v>32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3">
      <c r="B43" s="27"/>
      <c r="C43" s="3" t="s">
        <v>70</v>
      </c>
      <c r="D43" s="3" t="s">
        <v>66</v>
      </c>
      <c r="E43" s="9">
        <v>2463</v>
      </c>
      <c r="F43" s="9">
        <v>2542</v>
      </c>
      <c r="G43" s="9">
        <v>2621</v>
      </c>
      <c r="H43" s="9">
        <v>2672</v>
      </c>
      <c r="I43" s="9">
        <v>2837</v>
      </c>
      <c r="J43" s="9">
        <v>2270</v>
      </c>
      <c r="K43" s="9">
        <v>2392</v>
      </c>
      <c r="L43" s="9">
        <v>1959</v>
      </c>
      <c r="M43" s="9">
        <v>2593</v>
      </c>
      <c r="N43" s="9">
        <v>2969</v>
      </c>
      <c r="O43" s="9">
        <v>3035</v>
      </c>
      <c r="P43" s="9">
        <v>2628</v>
      </c>
    </row>
    <row r="44" spans="2:16" x14ac:dyDescent="0.3">
      <c r="B44" s="27"/>
      <c r="C44" s="3" t="s">
        <v>70</v>
      </c>
      <c r="D44" s="3" t="s">
        <v>67</v>
      </c>
      <c r="E44" s="9">
        <v>1773</v>
      </c>
      <c r="F44" s="9">
        <v>1841</v>
      </c>
      <c r="G44" s="9">
        <v>2064</v>
      </c>
      <c r="H44" s="9">
        <v>1987</v>
      </c>
      <c r="I44" s="9">
        <v>2048</v>
      </c>
      <c r="J44" s="9">
        <v>1702</v>
      </c>
      <c r="K44" s="9">
        <v>1822</v>
      </c>
      <c r="L44" s="9">
        <v>1610</v>
      </c>
      <c r="M44" s="9">
        <v>2200</v>
      </c>
      <c r="N44" s="9">
        <v>2265</v>
      </c>
      <c r="O44" s="9">
        <v>2281</v>
      </c>
      <c r="P44" s="9">
        <v>2014</v>
      </c>
    </row>
    <row r="45" spans="2:16" x14ac:dyDescent="0.3">
      <c r="B45" s="27"/>
      <c r="C45" s="3" t="s">
        <v>70</v>
      </c>
      <c r="D45" s="3" t="s">
        <v>33</v>
      </c>
      <c r="E45" s="9">
        <v>1</v>
      </c>
      <c r="F45" s="9">
        <v>1</v>
      </c>
      <c r="G45" s="9">
        <v>1</v>
      </c>
      <c r="H45" s="9">
        <v>0</v>
      </c>
      <c r="I45" s="9">
        <v>3</v>
      </c>
      <c r="J45" s="9">
        <v>0</v>
      </c>
      <c r="K45" s="9">
        <v>0</v>
      </c>
      <c r="L45" s="9">
        <v>0</v>
      </c>
      <c r="M45" s="9">
        <v>1</v>
      </c>
      <c r="N45" s="9">
        <v>0</v>
      </c>
      <c r="O45" s="9">
        <v>0</v>
      </c>
      <c r="P45" s="9">
        <v>0</v>
      </c>
    </row>
    <row r="46" spans="2:16" x14ac:dyDescent="0.3">
      <c r="B46" s="27"/>
      <c r="C46" s="3" t="s">
        <v>70</v>
      </c>
      <c r="D46" s="3" t="s">
        <v>68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ht="14.4" thickBot="1" x14ac:dyDescent="0.35">
      <c r="B47" s="27"/>
      <c r="C47" s="3" t="s">
        <v>70</v>
      </c>
      <c r="D47" s="3" t="s">
        <v>69</v>
      </c>
      <c r="E47" s="9">
        <v>0</v>
      </c>
      <c r="F47" s="9">
        <v>0</v>
      </c>
      <c r="G47" s="9">
        <v>42</v>
      </c>
      <c r="H47" s="9">
        <v>0</v>
      </c>
      <c r="I47" s="9">
        <v>5</v>
      </c>
      <c r="J47" s="9">
        <v>6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ht="14.4" thickBot="1" x14ac:dyDescent="0.35">
      <c r="B48" s="21" t="s">
        <v>34</v>
      </c>
      <c r="C48" s="22"/>
      <c r="D48" s="22"/>
      <c r="E48" s="10">
        <f t="shared" ref="E48:P48" si="0">SUM(E5:E47)</f>
        <v>29818</v>
      </c>
      <c r="F48" s="10">
        <f t="shared" si="0"/>
        <v>26538</v>
      </c>
      <c r="G48" s="10">
        <f t="shared" si="0"/>
        <v>28283</v>
      </c>
      <c r="H48" s="10">
        <f t="shared" si="0"/>
        <v>27924</v>
      </c>
      <c r="I48" s="10">
        <f t="shared" si="0"/>
        <v>29535</v>
      </c>
      <c r="J48" s="10">
        <f t="shared" si="0"/>
        <v>25791</v>
      </c>
      <c r="K48" s="10">
        <f t="shared" si="0"/>
        <v>23906</v>
      </c>
      <c r="L48" s="10">
        <f t="shared" si="0"/>
        <v>26824</v>
      </c>
      <c r="M48" s="10">
        <f t="shared" si="0"/>
        <v>31147</v>
      </c>
      <c r="N48" s="10">
        <f t="shared" si="0"/>
        <v>30751</v>
      </c>
      <c r="O48" s="10">
        <f t="shared" si="0"/>
        <v>30345</v>
      </c>
      <c r="P48" s="18">
        <f t="shared" si="0"/>
        <v>30874</v>
      </c>
    </row>
    <row r="49" spans="2:16" x14ac:dyDescent="0.3">
      <c r="B49" s="27" t="s">
        <v>35</v>
      </c>
      <c r="C49" s="2" t="s">
        <v>43</v>
      </c>
      <c r="D49" s="3" t="s">
        <v>44</v>
      </c>
      <c r="E49" s="9">
        <v>288</v>
      </c>
      <c r="F49" s="9">
        <v>248</v>
      </c>
      <c r="G49" s="9">
        <v>216</v>
      </c>
      <c r="H49" s="9">
        <v>288</v>
      </c>
      <c r="I49" s="9">
        <v>282</v>
      </c>
      <c r="J49" s="9">
        <v>258</v>
      </c>
      <c r="K49" s="9">
        <v>358</v>
      </c>
      <c r="L49" s="9">
        <v>236</v>
      </c>
      <c r="M49" s="9">
        <v>218</v>
      </c>
      <c r="N49" s="9">
        <v>267</v>
      </c>
      <c r="O49" s="9">
        <v>215</v>
      </c>
      <c r="P49" s="9">
        <v>255</v>
      </c>
    </row>
    <row r="50" spans="2:16" x14ac:dyDescent="0.3">
      <c r="B50" s="27"/>
      <c r="C50" s="2" t="s">
        <v>43</v>
      </c>
      <c r="D50" s="3" t="s">
        <v>15</v>
      </c>
      <c r="E50" s="9">
        <v>1529</v>
      </c>
      <c r="F50" s="9">
        <v>1425</v>
      </c>
      <c r="G50" s="9">
        <v>1691</v>
      </c>
      <c r="H50" s="9">
        <v>1567</v>
      </c>
      <c r="I50" s="9">
        <v>1806</v>
      </c>
      <c r="J50" s="9">
        <v>1660</v>
      </c>
      <c r="K50" s="9">
        <v>1839</v>
      </c>
      <c r="L50" s="9">
        <v>2066</v>
      </c>
      <c r="M50" s="9">
        <v>1588</v>
      </c>
      <c r="N50" s="9">
        <v>1716</v>
      </c>
      <c r="O50" s="9">
        <v>1806</v>
      </c>
      <c r="P50" s="9">
        <v>1734</v>
      </c>
    </row>
    <row r="51" spans="2:16" x14ac:dyDescent="0.3">
      <c r="B51" s="27"/>
      <c r="C51" s="2" t="s">
        <v>43</v>
      </c>
      <c r="D51" s="3" t="s">
        <v>45</v>
      </c>
      <c r="E51" s="9">
        <v>3122</v>
      </c>
      <c r="F51" s="9">
        <v>2592</v>
      </c>
      <c r="G51" s="9">
        <v>2676</v>
      </c>
      <c r="H51" s="9">
        <v>2890</v>
      </c>
      <c r="I51" s="9">
        <v>3083</v>
      </c>
      <c r="J51" s="9">
        <v>2989</v>
      </c>
      <c r="K51" s="9">
        <v>2569</v>
      </c>
      <c r="L51" s="9">
        <v>2835</v>
      </c>
      <c r="M51" s="9">
        <v>2939</v>
      </c>
      <c r="N51" s="9">
        <v>1939</v>
      </c>
      <c r="O51" s="9">
        <v>1491</v>
      </c>
      <c r="P51" s="9">
        <v>3153</v>
      </c>
    </row>
    <row r="52" spans="2:16" x14ac:dyDescent="0.3">
      <c r="B52" s="27"/>
      <c r="C52" s="2" t="s">
        <v>46</v>
      </c>
      <c r="D52" s="3" t="s">
        <v>71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3">
      <c r="B53" s="27"/>
      <c r="C53" s="2" t="s">
        <v>46</v>
      </c>
      <c r="D53" s="3" t="s">
        <v>16</v>
      </c>
      <c r="E53" s="9">
        <v>872</v>
      </c>
      <c r="F53" s="9">
        <v>338</v>
      </c>
      <c r="G53" s="9">
        <v>376</v>
      </c>
      <c r="H53" s="9">
        <v>507</v>
      </c>
      <c r="I53" s="9">
        <v>576</v>
      </c>
      <c r="J53" s="9">
        <v>621</v>
      </c>
      <c r="K53" s="9">
        <v>603</v>
      </c>
      <c r="L53" s="9">
        <v>666</v>
      </c>
      <c r="M53" s="9">
        <v>686</v>
      </c>
      <c r="N53" s="9">
        <v>695</v>
      </c>
      <c r="O53" s="9">
        <v>752</v>
      </c>
      <c r="P53" s="9">
        <v>1058</v>
      </c>
    </row>
    <row r="54" spans="2:16" x14ac:dyDescent="0.3">
      <c r="B54" s="27"/>
      <c r="C54" s="2" t="s">
        <v>17</v>
      </c>
      <c r="D54" s="3" t="s">
        <v>47</v>
      </c>
      <c r="E54" s="9">
        <v>189</v>
      </c>
      <c r="F54" s="9">
        <v>151</v>
      </c>
      <c r="G54" s="9">
        <v>271</v>
      </c>
      <c r="H54" s="9">
        <v>321</v>
      </c>
      <c r="I54" s="9">
        <v>246</v>
      </c>
      <c r="J54" s="9">
        <v>266</v>
      </c>
      <c r="K54" s="9">
        <v>238</v>
      </c>
      <c r="L54" s="9">
        <v>239</v>
      </c>
      <c r="M54" s="9">
        <v>201</v>
      </c>
      <c r="N54" s="9">
        <v>143</v>
      </c>
      <c r="O54" s="9">
        <v>122</v>
      </c>
      <c r="P54" s="9">
        <v>118</v>
      </c>
    </row>
    <row r="55" spans="2:16" x14ac:dyDescent="0.3">
      <c r="B55" s="27"/>
      <c r="C55" s="2" t="s">
        <v>17</v>
      </c>
      <c r="D55" s="3" t="s">
        <v>53</v>
      </c>
      <c r="E55" s="9">
        <v>695</v>
      </c>
      <c r="F55" s="9">
        <v>858</v>
      </c>
      <c r="G55" s="9">
        <v>875</v>
      </c>
      <c r="H55" s="9">
        <v>841</v>
      </c>
      <c r="I55" s="9">
        <v>946</v>
      </c>
      <c r="J55" s="9">
        <v>905</v>
      </c>
      <c r="K55" s="9">
        <v>1007</v>
      </c>
      <c r="L55" s="9">
        <v>1038</v>
      </c>
      <c r="M55" s="9">
        <v>1051</v>
      </c>
      <c r="N55" s="9">
        <v>1101</v>
      </c>
      <c r="O55" s="9">
        <v>1021</v>
      </c>
      <c r="P55" s="9">
        <v>1015</v>
      </c>
    </row>
    <row r="56" spans="2:16" x14ac:dyDescent="0.3">
      <c r="B56" s="27"/>
      <c r="C56" s="2" t="s">
        <v>17</v>
      </c>
      <c r="D56" s="3" t="s">
        <v>48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2:16" x14ac:dyDescent="0.3">
      <c r="B57" s="27"/>
      <c r="C57" s="2" t="s">
        <v>17</v>
      </c>
      <c r="D57" s="3" t="s">
        <v>49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3">
      <c r="B58" s="27"/>
      <c r="C58" s="2" t="s">
        <v>17</v>
      </c>
      <c r="D58" s="3" t="s">
        <v>50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3">
      <c r="B59" s="27"/>
      <c r="C59" s="2" t="s">
        <v>54</v>
      </c>
      <c r="D59" s="3" t="s">
        <v>18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9</v>
      </c>
      <c r="L59" s="9">
        <v>0</v>
      </c>
      <c r="M59" s="9">
        <v>10</v>
      </c>
      <c r="N59" s="9">
        <v>48</v>
      </c>
      <c r="O59" s="9">
        <v>34</v>
      </c>
      <c r="P59" s="9">
        <v>49</v>
      </c>
    </row>
    <row r="60" spans="2:16" x14ac:dyDescent="0.3">
      <c r="B60" s="27"/>
      <c r="C60" s="2" t="s">
        <v>54</v>
      </c>
      <c r="D60" s="3" t="s">
        <v>19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</row>
    <row r="61" spans="2:16" x14ac:dyDescent="0.3">
      <c r="B61" s="27"/>
      <c r="C61" s="2" t="s">
        <v>20</v>
      </c>
      <c r="D61" s="3" t="s">
        <v>21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3">
      <c r="B62" s="27"/>
      <c r="C62" s="2" t="s">
        <v>55</v>
      </c>
      <c r="D62" s="3" t="s">
        <v>22</v>
      </c>
      <c r="E62" s="9">
        <v>15706</v>
      </c>
      <c r="F62" s="9">
        <v>13679</v>
      </c>
      <c r="G62" s="9">
        <v>14822</v>
      </c>
      <c r="H62" s="9">
        <v>14114</v>
      </c>
      <c r="I62" s="9">
        <v>13588</v>
      </c>
      <c r="J62" s="9">
        <v>12292</v>
      </c>
      <c r="K62" s="9">
        <v>8822</v>
      </c>
      <c r="L62" s="9">
        <v>14317</v>
      </c>
      <c r="M62" s="9">
        <v>16667</v>
      </c>
      <c r="N62" s="9">
        <v>15511</v>
      </c>
      <c r="O62" s="9">
        <v>16448</v>
      </c>
      <c r="P62" s="9">
        <v>16141</v>
      </c>
    </row>
    <row r="63" spans="2:16" x14ac:dyDescent="0.3">
      <c r="B63" s="27"/>
      <c r="C63" s="2" t="s">
        <v>56</v>
      </c>
      <c r="D63" s="3" t="s">
        <v>23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3">
      <c r="B64" s="27"/>
      <c r="C64" s="2" t="s">
        <v>56</v>
      </c>
      <c r="D64" s="3" t="s">
        <v>24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</row>
    <row r="65" spans="2:16" x14ac:dyDescent="0.3">
      <c r="B65" s="27"/>
      <c r="C65" s="2" t="s">
        <v>73</v>
      </c>
      <c r="D65" s="3" t="s">
        <v>72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3">
      <c r="B66" s="27"/>
      <c r="C66" s="2" t="s">
        <v>73</v>
      </c>
      <c r="D66" s="3" t="s">
        <v>51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3">
      <c r="B67" s="27"/>
      <c r="C67" s="3" t="s">
        <v>74</v>
      </c>
      <c r="D67" s="3" t="s">
        <v>25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3">
      <c r="B68" s="27"/>
      <c r="C68" s="3" t="s">
        <v>74</v>
      </c>
      <c r="D68" s="3" t="s">
        <v>26</v>
      </c>
      <c r="E68" s="9">
        <v>852</v>
      </c>
      <c r="F68" s="9">
        <v>810</v>
      </c>
      <c r="G68" s="9">
        <v>832</v>
      </c>
      <c r="H68" s="9">
        <v>899</v>
      </c>
      <c r="I68" s="9">
        <v>934</v>
      </c>
      <c r="J68" s="9">
        <v>882</v>
      </c>
      <c r="K68" s="9">
        <v>935</v>
      </c>
      <c r="L68" s="9">
        <v>877</v>
      </c>
      <c r="M68" s="9">
        <v>981</v>
      </c>
      <c r="N68" s="9">
        <v>984</v>
      </c>
      <c r="O68" s="9">
        <v>1005</v>
      </c>
      <c r="P68" s="9">
        <v>966</v>
      </c>
    </row>
    <row r="69" spans="2:16" x14ac:dyDescent="0.3">
      <c r="B69" s="27"/>
      <c r="C69" s="3" t="s">
        <v>74</v>
      </c>
      <c r="D69" s="3" t="s">
        <v>27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3">
      <c r="B70" s="27"/>
      <c r="C70" s="3" t="s">
        <v>57</v>
      </c>
      <c r="D70" s="3" t="s">
        <v>28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3">
      <c r="B71" s="27"/>
      <c r="C71" s="3" t="s">
        <v>57</v>
      </c>
      <c r="D71" s="3" t="s">
        <v>29</v>
      </c>
      <c r="E71" s="9">
        <v>0</v>
      </c>
      <c r="F71" s="9">
        <v>0</v>
      </c>
      <c r="G71" s="9">
        <v>0</v>
      </c>
      <c r="H71" s="9">
        <v>0</v>
      </c>
      <c r="I71" s="9">
        <v>2</v>
      </c>
      <c r="J71" s="9">
        <v>1</v>
      </c>
      <c r="K71" s="9">
        <v>0</v>
      </c>
      <c r="L71" s="9">
        <v>1</v>
      </c>
      <c r="M71" s="9">
        <v>0</v>
      </c>
      <c r="N71" s="9">
        <v>0</v>
      </c>
      <c r="O71" s="9">
        <v>0</v>
      </c>
      <c r="P71" s="9">
        <v>0</v>
      </c>
    </row>
    <row r="72" spans="2:16" x14ac:dyDescent="0.3">
      <c r="B72" s="27"/>
      <c r="C72" s="2" t="s">
        <v>61</v>
      </c>
      <c r="D72" s="3" t="s">
        <v>52</v>
      </c>
      <c r="E72" s="9">
        <v>993</v>
      </c>
      <c r="F72" s="9">
        <v>989</v>
      </c>
      <c r="G72" s="9">
        <v>1156</v>
      </c>
      <c r="H72" s="9">
        <v>1051</v>
      </c>
      <c r="I72" s="9">
        <v>1073</v>
      </c>
      <c r="J72" s="9">
        <v>1045</v>
      </c>
      <c r="K72" s="9">
        <v>1079</v>
      </c>
      <c r="L72" s="9">
        <v>1013</v>
      </c>
      <c r="M72" s="9">
        <v>1124</v>
      </c>
      <c r="N72" s="9">
        <v>1138</v>
      </c>
      <c r="O72" s="9">
        <v>1175</v>
      </c>
      <c r="P72" s="9">
        <v>1340</v>
      </c>
    </row>
    <row r="73" spans="2:16" x14ac:dyDescent="0.3">
      <c r="B73" s="27"/>
      <c r="C73" s="2" t="s">
        <v>61</v>
      </c>
      <c r="D73" s="3" t="s">
        <v>58</v>
      </c>
      <c r="E73" s="9">
        <v>60</v>
      </c>
      <c r="F73" s="9">
        <v>52</v>
      </c>
      <c r="G73" s="9">
        <v>60</v>
      </c>
      <c r="H73" s="9">
        <v>57</v>
      </c>
      <c r="I73" s="9">
        <v>38</v>
      </c>
      <c r="J73" s="9">
        <v>28</v>
      </c>
      <c r="K73" s="9">
        <v>30</v>
      </c>
      <c r="L73" s="9">
        <v>29</v>
      </c>
      <c r="M73" s="9">
        <v>51</v>
      </c>
      <c r="N73" s="9">
        <v>59</v>
      </c>
      <c r="O73" s="9">
        <v>64</v>
      </c>
      <c r="P73" s="9">
        <v>59</v>
      </c>
    </row>
    <row r="74" spans="2:16" x14ac:dyDescent="0.3">
      <c r="B74" s="27"/>
      <c r="C74" s="2" t="s">
        <v>61</v>
      </c>
      <c r="D74" s="3" t="s">
        <v>59</v>
      </c>
      <c r="E74" s="9">
        <v>10</v>
      </c>
      <c r="F74" s="9">
        <v>8</v>
      </c>
      <c r="G74" s="9">
        <v>7</v>
      </c>
      <c r="H74" s="9">
        <v>2</v>
      </c>
      <c r="I74" s="9">
        <v>0</v>
      </c>
      <c r="J74" s="9">
        <v>12</v>
      </c>
      <c r="K74" s="9">
        <v>10</v>
      </c>
      <c r="L74" s="9">
        <v>7</v>
      </c>
      <c r="M74" s="9">
        <v>9</v>
      </c>
      <c r="N74" s="9">
        <v>13</v>
      </c>
      <c r="O74" s="9">
        <v>14</v>
      </c>
      <c r="P74" s="9">
        <v>20</v>
      </c>
    </row>
    <row r="75" spans="2:16" x14ac:dyDescent="0.3">
      <c r="B75" s="27"/>
      <c r="C75" s="2" t="s">
        <v>62</v>
      </c>
      <c r="D75" s="3" t="s">
        <v>60</v>
      </c>
      <c r="E75" s="9">
        <v>0</v>
      </c>
      <c r="F75" s="9">
        <v>1</v>
      </c>
      <c r="G75" s="9">
        <v>1</v>
      </c>
      <c r="H75" s="9">
        <v>0</v>
      </c>
      <c r="I75" s="9">
        <v>1</v>
      </c>
      <c r="J75" s="9">
        <v>1</v>
      </c>
      <c r="K75" s="9">
        <v>2</v>
      </c>
      <c r="L75" s="9">
        <v>1</v>
      </c>
      <c r="M75" s="9">
        <v>3</v>
      </c>
      <c r="N75" s="9">
        <v>3</v>
      </c>
      <c r="O75" s="9">
        <v>3</v>
      </c>
      <c r="P75" s="9">
        <v>0</v>
      </c>
    </row>
    <row r="76" spans="2:16" x14ac:dyDescent="0.3">
      <c r="B76" s="27"/>
      <c r="C76" s="2" t="s">
        <v>61</v>
      </c>
      <c r="D76" s="3" t="s">
        <v>78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</row>
    <row r="77" spans="2:16" x14ac:dyDescent="0.3">
      <c r="B77" s="27"/>
      <c r="C77" s="2" t="s">
        <v>65</v>
      </c>
      <c r="D77" s="3" t="s">
        <v>30</v>
      </c>
      <c r="E77" s="9">
        <v>12</v>
      </c>
      <c r="F77" s="9">
        <v>7</v>
      </c>
      <c r="G77" s="9">
        <v>1</v>
      </c>
      <c r="H77" s="9">
        <v>0</v>
      </c>
      <c r="I77" s="9">
        <v>2</v>
      </c>
      <c r="J77" s="9">
        <v>0</v>
      </c>
      <c r="K77" s="9">
        <v>0</v>
      </c>
      <c r="L77" s="9">
        <v>0</v>
      </c>
      <c r="M77" s="9">
        <v>1</v>
      </c>
      <c r="N77" s="9">
        <v>5</v>
      </c>
      <c r="O77" s="9">
        <v>6</v>
      </c>
      <c r="P77" s="9">
        <v>8</v>
      </c>
    </row>
    <row r="78" spans="2:16" x14ac:dyDescent="0.3">
      <c r="B78" s="27"/>
      <c r="C78" s="2" t="s">
        <v>65</v>
      </c>
      <c r="D78" s="3" t="s">
        <v>76</v>
      </c>
      <c r="E78" s="9">
        <v>106</v>
      </c>
      <c r="F78" s="9">
        <v>103</v>
      </c>
      <c r="G78" s="9">
        <v>140</v>
      </c>
      <c r="H78" s="9">
        <v>69</v>
      </c>
      <c r="I78" s="9">
        <v>78</v>
      </c>
      <c r="J78" s="9">
        <v>106</v>
      </c>
      <c r="K78" s="9">
        <v>132</v>
      </c>
      <c r="L78" s="9">
        <v>68</v>
      </c>
      <c r="M78" s="9">
        <v>127</v>
      </c>
      <c r="N78" s="9">
        <v>131</v>
      </c>
      <c r="O78" s="9">
        <v>144</v>
      </c>
      <c r="P78" s="9">
        <v>98</v>
      </c>
    </row>
    <row r="79" spans="2:16" x14ac:dyDescent="0.3">
      <c r="B79" s="27"/>
      <c r="C79" s="2" t="s">
        <v>65</v>
      </c>
      <c r="D79" s="3" t="s">
        <v>31</v>
      </c>
      <c r="E79" s="9">
        <v>258</v>
      </c>
      <c r="F79" s="9">
        <v>209</v>
      </c>
      <c r="G79" s="9">
        <v>266</v>
      </c>
      <c r="H79" s="9">
        <v>228</v>
      </c>
      <c r="I79" s="9">
        <v>302</v>
      </c>
      <c r="J79" s="9">
        <v>184</v>
      </c>
      <c r="K79" s="9">
        <v>214</v>
      </c>
      <c r="L79" s="9">
        <v>215</v>
      </c>
      <c r="M79" s="9">
        <v>317</v>
      </c>
      <c r="N79" s="9">
        <v>363</v>
      </c>
      <c r="O79" s="9">
        <v>357</v>
      </c>
      <c r="P79" s="9">
        <v>373</v>
      </c>
    </row>
    <row r="80" spans="2:16" x14ac:dyDescent="0.3">
      <c r="B80" s="27"/>
      <c r="C80" s="2" t="s">
        <v>65</v>
      </c>
      <c r="D80" s="3" t="s">
        <v>63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3">
      <c r="B81" s="27"/>
      <c r="C81" s="2" t="s">
        <v>65</v>
      </c>
      <c r="D81" s="3" t="s">
        <v>40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3">
      <c r="B82" s="27"/>
      <c r="C82" s="2" t="s">
        <v>65</v>
      </c>
      <c r="D82" s="3" t="s">
        <v>41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3">
      <c r="B83" s="27"/>
      <c r="C83" s="2" t="s">
        <v>65</v>
      </c>
      <c r="D83" s="3" t="s">
        <v>64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2</v>
      </c>
    </row>
    <row r="84" spans="2:16" x14ac:dyDescent="0.3">
      <c r="B84" s="27"/>
      <c r="C84" s="2" t="s">
        <v>65</v>
      </c>
      <c r="D84" s="3" t="s">
        <v>77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</row>
    <row r="85" spans="2:16" x14ac:dyDescent="0.3">
      <c r="B85" s="27"/>
      <c r="C85" s="2" t="s">
        <v>65</v>
      </c>
      <c r="D85" s="3" t="s">
        <v>79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</row>
    <row r="86" spans="2:16" x14ac:dyDescent="0.3">
      <c r="B86" s="27"/>
      <c r="C86" s="3" t="s">
        <v>70</v>
      </c>
      <c r="D86" s="3" t="s">
        <v>32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</row>
    <row r="87" spans="2:16" x14ac:dyDescent="0.3">
      <c r="B87" s="27"/>
      <c r="C87" s="3" t="s">
        <v>70</v>
      </c>
      <c r="D87" s="3" t="s">
        <v>66</v>
      </c>
      <c r="E87" s="9">
        <v>2314</v>
      </c>
      <c r="F87" s="9">
        <v>2445</v>
      </c>
      <c r="G87" s="9">
        <v>2604</v>
      </c>
      <c r="H87" s="9">
        <v>2605</v>
      </c>
      <c r="I87" s="9">
        <v>2577</v>
      </c>
      <c r="J87" s="9">
        <v>2343</v>
      </c>
      <c r="K87" s="9">
        <v>2266</v>
      </c>
      <c r="L87" s="9">
        <v>1926</v>
      </c>
      <c r="M87" s="9">
        <v>2722</v>
      </c>
      <c r="N87" s="9">
        <v>2727</v>
      </c>
      <c r="O87" s="9">
        <v>3027</v>
      </c>
      <c r="P87" s="9">
        <v>2628</v>
      </c>
    </row>
    <row r="88" spans="2:16" x14ac:dyDescent="0.3">
      <c r="B88" s="27"/>
      <c r="C88" s="3" t="s">
        <v>70</v>
      </c>
      <c r="D88" s="3" t="s">
        <v>67</v>
      </c>
      <c r="E88" s="9">
        <v>1827</v>
      </c>
      <c r="F88" s="9">
        <v>1871</v>
      </c>
      <c r="G88" s="9">
        <v>1956</v>
      </c>
      <c r="H88" s="9">
        <v>1989</v>
      </c>
      <c r="I88" s="9">
        <v>2041</v>
      </c>
      <c r="J88" s="9">
        <v>1732</v>
      </c>
      <c r="K88" s="9">
        <v>1899</v>
      </c>
      <c r="L88" s="9">
        <v>1639</v>
      </c>
      <c r="M88" s="9">
        <v>2091</v>
      </c>
      <c r="N88" s="9">
        <v>2394</v>
      </c>
      <c r="O88" s="9">
        <v>2195</v>
      </c>
      <c r="P88" s="9">
        <v>1840</v>
      </c>
    </row>
    <row r="89" spans="2:16" x14ac:dyDescent="0.3">
      <c r="B89" s="27"/>
      <c r="C89" s="3" t="s">
        <v>70</v>
      </c>
      <c r="D89" s="3" t="s">
        <v>33</v>
      </c>
      <c r="E89" s="9">
        <v>2</v>
      </c>
      <c r="F89" s="9">
        <v>13</v>
      </c>
      <c r="G89" s="9">
        <v>20</v>
      </c>
      <c r="H89" s="9">
        <v>50</v>
      </c>
      <c r="I89" s="9">
        <v>8</v>
      </c>
      <c r="J89" s="9">
        <v>0</v>
      </c>
      <c r="K89" s="9">
        <v>3</v>
      </c>
      <c r="L89" s="9">
        <v>0</v>
      </c>
      <c r="M89" s="9">
        <v>5</v>
      </c>
      <c r="N89" s="9">
        <v>2</v>
      </c>
      <c r="O89" s="9">
        <v>5</v>
      </c>
      <c r="P89" s="9">
        <v>5</v>
      </c>
    </row>
    <row r="90" spans="2:16" x14ac:dyDescent="0.3">
      <c r="B90" s="27"/>
      <c r="C90" s="3" t="s">
        <v>70</v>
      </c>
      <c r="D90" s="3" t="s">
        <v>68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</row>
    <row r="91" spans="2:16" ht="14.4" thickBot="1" x14ac:dyDescent="0.35">
      <c r="B91" s="27"/>
      <c r="C91" s="3" t="s">
        <v>70</v>
      </c>
      <c r="D91" s="3" t="s">
        <v>69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</row>
    <row r="92" spans="2:16" x14ac:dyDescent="0.3">
      <c r="B92" s="25" t="s">
        <v>36</v>
      </c>
      <c r="C92" s="26"/>
      <c r="D92" s="26"/>
      <c r="E92" s="11">
        <f t="shared" ref="E92:P92" si="1">SUM(E49:E91)</f>
        <v>28835</v>
      </c>
      <c r="F92" s="11">
        <f t="shared" si="1"/>
        <v>25799</v>
      </c>
      <c r="G92" s="11">
        <f t="shared" si="1"/>
        <v>27970</v>
      </c>
      <c r="H92" s="11">
        <f t="shared" si="1"/>
        <v>27478</v>
      </c>
      <c r="I92" s="11">
        <f t="shared" si="1"/>
        <v>27583</v>
      </c>
      <c r="J92" s="11">
        <f t="shared" si="1"/>
        <v>25325</v>
      </c>
      <c r="K92" s="11">
        <f t="shared" si="1"/>
        <v>22015</v>
      </c>
      <c r="L92" s="11">
        <f t="shared" si="1"/>
        <v>27173</v>
      </c>
      <c r="M92" s="11">
        <f t="shared" si="1"/>
        <v>30791</v>
      </c>
      <c r="N92" s="11">
        <f t="shared" si="1"/>
        <v>29239</v>
      </c>
      <c r="O92" s="11">
        <f t="shared" si="1"/>
        <v>29884</v>
      </c>
      <c r="P92" s="12">
        <f t="shared" si="1"/>
        <v>30862</v>
      </c>
    </row>
    <row r="93" spans="2:16" ht="14.4" thickBot="1" x14ac:dyDescent="0.35">
      <c r="B93" s="23" t="s">
        <v>37</v>
      </c>
      <c r="C93" s="24"/>
      <c r="D93" s="24"/>
      <c r="E93" s="13">
        <f t="shared" ref="E93:P93" si="2">E92+E48</f>
        <v>58653</v>
      </c>
      <c r="F93" s="13">
        <f t="shared" si="2"/>
        <v>52337</v>
      </c>
      <c r="G93" s="13">
        <f t="shared" si="2"/>
        <v>56253</v>
      </c>
      <c r="H93" s="13">
        <f t="shared" si="2"/>
        <v>55402</v>
      </c>
      <c r="I93" s="13">
        <f t="shared" si="2"/>
        <v>57118</v>
      </c>
      <c r="J93" s="13">
        <f t="shared" si="2"/>
        <v>51116</v>
      </c>
      <c r="K93" s="13">
        <f t="shared" si="2"/>
        <v>45921</v>
      </c>
      <c r="L93" s="13">
        <f t="shared" si="2"/>
        <v>53997</v>
      </c>
      <c r="M93" s="13">
        <f t="shared" si="2"/>
        <v>61938</v>
      </c>
      <c r="N93" s="13">
        <f t="shared" si="2"/>
        <v>59990</v>
      </c>
      <c r="O93" s="13">
        <f t="shared" si="2"/>
        <v>60229</v>
      </c>
      <c r="P93" s="14">
        <f t="shared" si="2"/>
        <v>61736</v>
      </c>
    </row>
    <row r="94" spans="2:16" x14ac:dyDescent="0.3">
      <c r="B94" s="16" t="s">
        <v>80</v>
      </c>
    </row>
    <row r="97" spans="5:16" x14ac:dyDescent="0.3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</sheetData>
  <mergeCells count="10">
    <mergeCell ref="B5:B47"/>
    <mergeCell ref="B48:D48"/>
    <mergeCell ref="B49:B91"/>
    <mergeCell ref="B92:D92"/>
    <mergeCell ref="B93:D93"/>
    <mergeCell ref="B2:P2"/>
    <mergeCell ref="B3:B4"/>
    <mergeCell ref="C3:C4"/>
    <mergeCell ref="D3:D4"/>
    <mergeCell ref="E3:P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7"/>
  <sheetViews>
    <sheetView zoomScaleNormal="100" workbookViewId="0">
      <pane xSplit="4" ySplit="4" topLeftCell="E83" activePane="bottomRight" state="frozen"/>
      <selection pane="topRight" activeCell="D1" sqref="D1"/>
      <selection pane="bottomLeft" activeCell="A6" sqref="A6"/>
      <selection pane="bottomRight"/>
    </sheetView>
  </sheetViews>
  <sheetFormatPr baseColWidth="10" defaultColWidth="11.44140625" defaultRowHeight="13.8" x14ac:dyDescent="0.3"/>
  <cols>
    <col min="1" max="1" width="3.6640625" style="3" customWidth="1"/>
    <col min="2" max="2" width="12.5546875" style="1" bestFit="1" customWidth="1"/>
    <col min="3" max="3" width="26.88671875" style="2" bestFit="1" customWidth="1"/>
    <col min="4" max="4" width="32.88671875" style="3" customWidth="1"/>
    <col min="5" max="16" width="12.21875" style="3" bestFit="1" customWidth="1"/>
    <col min="17" max="17" width="34" style="3" customWidth="1"/>
    <col min="18" max="18" width="19.109375" style="3" customWidth="1"/>
    <col min="19" max="19" width="28.33203125" style="3" customWidth="1"/>
    <col min="20" max="21" width="23" style="3" bestFit="1" customWidth="1"/>
    <col min="22" max="2028" width="29" style="3" bestFit="1" customWidth="1"/>
    <col min="2029" max="2029" width="34" style="3" bestFit="1" customWidth="1"/>
    <col min="2030" max="2030" width="19.109375" style="3" bestFit="1" customWidth="1"/>
    <col min="2031" max="16384" width="11.44140625" style="3"/>
  </cols>
  <sheetData>
    <row r="1" spans="2:16" ht="14.4" thickBot="1" x14ac:dyDescent="0.35"/>
    <row r="2" spans="2:16" x14ac:dyDescent="0.3">
      <c r="B2" s="28" t="s">
        <v>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2:16" x14ac:dyDescent="0.3">
      <c r="B3" s="35" t="s">
        <v>0</v>
      </c>
      <c r="C3" s="37" t="s">
        <v>42</v>
      </c>
      <c r="D3" s="33" t="s">
        <v>1</v>
      </c>
      <c r="E3" s="43" t="s">
        <v>82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2:16" ht="14.4" thickBot="1" x14ac:dyDescent="0.35">
      <c r="B4" s="36"/>
      <c r="C4" s="38"/>
      <c r="D4" s="34"/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8" t="s">
        <v>13</v>
      </c>
    </row>
    <row r="5" spans="2:16" x14ac:dyDescent="0.3">
      <c r="B5" s="27" t="s">
        <v>14</v>
      </c>
      <c r="C5" s="2" t="s">
        <v>43</v>
      </c>
      <c r="D5" s="3" t="s">
        <v>44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</row>
    <row r="6" spans="2:16" x14ac:dyDescent="0.3">
      <c r="B6" s="27"/>
      <c r="C6" s="2" t="s">
        <v>43</v>
      </c>
      <c r="D6" s="3" t="s">
        <v>15</v>
      </c>
      <c r="E6" s="9">
        <v>7557708.0600000005</v>
      </c>
      <c r="F6" s="9">
        <v>5098566.97</v>
      </c>
      <c r="G6" s="9">
        <v>6976286.21</v>
      </c>
      <c r="H6" s="9">
        <v>5283921.26</v>
      </c>
      <c r="I6" s="9">
        <v>7351127.4399999995</v>
      </c>
      <c r="J6" s="9">
        <v>9337563.5999999996</v>
      </c>
      <c r="K6" s="9">
        <v>8519613.8399999999</v>
      </c>
      <c r="L6" s="9">
        <v>10869198.07</v>
      </c>
      <c r="M6" s="9">
        <v>9804316.8699999992</v>
      </c>
      <c r="N6" s="9">
        <v>7206547.21</v>
      </c>
      <c r="O6" s="9">
        <v>10987551.439999999</v>
      </c>
      <c r="P6" s="9">
        <v>10454016.77</v>
      </c>
    </row>
    <row r="7" spans="2:16" x14ac:dyDescent="0.3">
      <c r="B7" s="27"/>
      <c r="C7" s="2" t="s">
        <v>43</v>
      </c>
      <c r="D7" s="3" t="s">
        <v>45</v>
      </c>
      <c r="E7" s="9">
        <v>45908267.080000006</v>
      </c>
      <c r="F7" s="9">
        <v>33455817.84</v>
      </c>
      <c r="G7" s="9">
        <v>36566461.840000004</v>
      </c>
      <c r="H7" s="9">
        <v>38702604.75</v>
      </c>
      <c r="I7" s="9">
        <v>55601499.100000001</v>
      </c>
      <c r="J7" s="9">
        <v>49471600.770000003</v>
      </c>
      <c r="K7" s="9">
        <v>58622282.410000004</v>
      </c>
      <c r="L7" s="9">
        <v>46991213.199999996</v>
      </c>
      <c r="M7" s="9">
        <v>47173867.170000002</v>
      </c>
      <c r="N7" s="9">
        <v>33519008.550000001</v>
      </c>
      <c r="O7" s="9">
        <v>27508909.530000001</v>
      </c>
      <c r="P7" s="9">
        <v>51067688.229999997</v>
      </c>
    </row>
    <row r="8" spans="2:16" x14ac:dyDescent="0.3">
      <c r="B8" s="27"/>
      <c r="C8" s="2" t="s">
        <v>46</v>
      </c>
      <c r="D8" s="3" t="s">
        <v>71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</row>
    <row r="9" spans="2:16" x14ac:dyDescent="0.3">
      <c r="B9" s="27"/>
      <c r="C9" s="2" t="s">
        <v>46</v>
      </c>
      <c r="D9" s="3" t="s">
        <v>16</v>
      </c>
      <c r="E9" s="9">
        <v>873983</v>
      </c>
      <c r="F9" s="9">
        <v>781335</v>
      </c>
      <c r="G9" s="9">
        <v>650670</v>
      </c>
      <c r="H9" s="9">
        <v>1240065</v>
      </c>
      <c r="I9" s="9">
        <v>4197015</v>
      </c>
      <c r="J9" s="9">
        <v>1330321</v>
      </c>
      <c r="K9" s="9">
        <v>2252483</v>
      </c>
      <c r="L9" s="9">
        <v>2727238</v>
      </c>
      <c r="M9" s="9">
        <v>2635033</v>
      </c>
      <c r="N9" s="9">
        <v>3042433</v>
      </c>
      <c r="O9" s="9">
        <v>2509386</v>
      </c>
      <c r="P9" s="9">
        <v>1712895</v>
      </c>
    </row>
    <row r="10" spans="2:16" x14ac:dyDescent="0.3">
      <c r="B10" s="27"/>
      <c r="C10" s="2" t="s">
        <v>17</v>
      </c>
      <c r="D10" s="3" t="s">
        <v>47</v>
      </c>
      <c r="E10" s="9">
        <v>109509</v>
      </c>
      <c r="F10" s="9">
        <v>17460</v>
      </c>
      <c r="G10" s="9">
        <v>35100</v>
      </c>
      <c r="H10" s="9">
        <v>27590</v>
      </c>
      <c r="I10" s="9">
        <v>19700</v>
      </c>
      <c r="J10" s="9">
        <v>77746</v>
      </c>
      <c r="K10" s="9">
        <v>42011</v>
      </c>
      <c r="L10" s="9">
        <v>19330</v>
      </c>
      <c r="M10" s="9">
        <v>207978</v>
      </c>
      <c r="N10" s="9">
        <v>166278</v>
      </c>
      <c r="O10" s="9">
        <v>109384</v>
      </c>
      <c r="P10" s="9">
        <v>389682</v>
      </c>
    </row>
    <row r="11" spans="2:16" x14ac:dyDescent="0.3">
      <c r="B11" s="27"/>
      <c r="C11" s="2" t="s">
        <v>17</v>
      </c>
      <c r="D11" s="3" t="s">
        <v>53</v>
      </c>
      <c r="E11" s="9">
        <v>11629375.960000001</v>
      </c>
      <c r="F11" s="9">
        <v>11943991.120000001</v>
      </c>
      <c r="G11" s="9">
        <v>13483504</v>
      </c>
      <c r="H11" s="9">
        <v>12093543</v>
      </c>
      <c r="I11" s="9">
        <v>18879325</v>
      </c>
      <c r="J11" s="9">
        <v>12469395</v>
      </c>
      <c r="K11" s="9">
        <v>16742872</v>
      </c>
      <c r="L11" s="9">
        <v>16104555</v>
      </c>
      <c r="M11" s="9">
        <v>16629176</v>
      </c>
      <c r="N11" s="9">
        <v>19539627</v>
      </c>
      <c r="O11" s="9">
        <v>18463358</v>
      </c>
      <c r="P11" s="9">
        <v>17790205</v>
      </c>
    </row>
    <row r="12" spans="2:16" x14ac:dyDescent="0.3">
      <c r="B12" s="27"/>
      <c r="C12" s="2" t="s">
        <v>17</v>
      </c>
      <c r="D12" s="3" t="s">
        <v>48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</row>
    <row r="13" spans="2:16" x14ac:dyDescent="0.3">
      <c r="B13" s="27"/>
      <c r="C13" s="2" t="s">
        <v>17</v>
      </c>
      <c r="D13" s="3" t="s">
        <v>49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2:16" x14ac:dyDescent="0.3">
      <c r="B14" s="27"/>
      <c r="C14" s="2" t="s">
        <v>17</v>
      </c>
      <c r="D14" s="3" t="s">
        <v>50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2:16" x14ac:dyDescent="0.3">
      <c r="B15" s="27"/>
      <c r="C15" s="2" t="s">
        <v>54</v>
      </c>
      <c r="D15" s="3" t="s">
        <v>18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2:16" x14ac:dyDescent="0.3">
      <c r="B16" s="27"/>
      <c r="C16" s="2" t="s">
        <v>54</v>
      </c>
      <c r="D16" s="3" t="s">
        <v>19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</row>
    <row r="17" spans="2:16" x14ac:dyDescent="0.3">
      <c r="B17" s="27"/>
      <c r="C17" s="2" t="s">
        <v>20</v>
      </c>
      <c r="D17" s="3" t="s">
        <v>21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</row>
    <row r="18" spans="2:16" x14ac:dyDescent="0.3">
      <c r="B18" s="27"/>
      <c r="C18" s="2" t="s">
        <v>55</v>
      </c>
      <c r="D18" s="3" t="s">
        <v>22</v>
      </c>
      <c r="E18" s="9">
        <v>383439625</v>
      </c>
      <c r="F18" s="9">
        <v>321270438</v>
      </c>
      <c r="G18" s="9">
        <v>332071309</v>
      </c>
      <c r="H18" s="9">
        <v>320749916</v>
      </c>
      <c r="I18" s="9">
        <v>323441732</v>
      </c>
      <c r="J18" s="9">
        <v>290934366</v>
      </c>
      <c r="K18" s="9">
        <v>222001411</v>
      </c>
      <c r="L18" s="9">
        <v>317937814</v>
      </c>
      <c r="M18" s="9">
        <v>380680304</v>
      </c>
      <c r="N18" s="9">
        <v>359034222</v>
      </c>
      <c r="O18" s="9">
        <v>357415523</v>
      </c>
      <c r="P18" s="9">
        <v>348131857</v>
      </c>
    </row>
    <row r="19" spans="2:16" x14ac:dyDescent="0.3">
      <c r="B19" s="27"/>
      <c r="C19" s="2" t="s">
        <v>56</v>
      </c>
      <c r="D19" s="3" t="s">
        <v>23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2:16" x14ac:dyDescent="0.3">
      <c r="B20" s="27"/>
      <c r="C20" s="2" t="s">
        <v>56</v>
      </c>
      <c r="D20" s="3" t="s">
        <v>24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</row>
    <row r="21" spans="2:16" x14ac:dyDescent="0.3">
      <c r="B21" s="27"/>
      <c r="C21" s="2" t="s">
        <v>73</v>
      </c>
      <c r="D21" s="3" t="s">
        <v>72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2:16" x14ac:dyDescent="0.3">
      <c r="B22" s="27"/>
      <c r="C22" s="2" t="s">
        <v>73</v>
      </c>
      <c r="D22" s="3" t="s">
        <v>51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2:16" x14ac:dyDescent="0.3">
      <c r="B23" s="27"/>
      <c r="C23" s="3" t="s">
        <v>74</v>
      </c>
      <c r="D23" s="3" t="s">
        <v>25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2:16" x14ac:dyDescent="0.3">
      <c r="B24" s="27"/>
      <c r="C24" s="3" t="s">
        <v>74</v>
      </c>
      <c r="D24" s="3" t="s">
        <v>26</v>
      </c>
      <c r="E24" s="9">
        <v>22679722</v>
      </c>
      <c r="F24" s="9">
        <v>21494064</v>
      </c>
      <c r="G24" s="9">
        <v>22691946</v>
      </c>
      <c r="H24" s="9">
        <v>23949943</v>
      </c>
      <c r="I24" s="9">
        <v>25298472</v>
      </c>
      <c r="J24" s="9">
        <v>22768703</v>
      </c>
      <c r="K24" s="9">
        <v>23565869</v>
      </c>
      <c r="L24" s="9">
        <v>24784781</v>
      </c>
      <c r="M24" s="9">
        <v>24712491</v>
      </c>
      <c r="N24" s="9">
        <v>24526178</v>
      </c>
      <c r="O24" s="9">
        <v>23871959</v>
      </c>
      <c r="P24" s="9">
        <v>25076813</v>
      </c>
    </row>
    <row r="25" spans="2:16" x14ac:dyDescent="0.3">
      <c r="B25" s="27"/>
      <c r="C25" s="3" t="s">
        <v>74</v>
      </c>
      <c r="D25" s="3" t="s">
        <v>27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2:16" x14ac:dyDescent="0.3">
      <c r="B26" s="27"/>
      <c r="C26" s="3" t="s">
        <v>57</v>
      </c>
      <c r="D26" s="3" t="s">
        <v>28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2:16" x14ac:dyDescent="0.3">
      <c r="B27" s="27"/>
      <c r="C27" s="3" t="s">
        <v>57</v>
      </c>
      <c r="D27" s="3" t="s">
        <v>29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2:16" x14ac:dyDescent="0.3">
      <c r="B28" s="27"/>
      <c r="C28" s="2" t="s">
        <v>61</v>
      </c>
      <c r="D28" s="3" t="s">
        <v>52</v>
      </c>
      <c r="E28" s="9">
        <v>9416475</v>
      </c>
      <c r="F28" s="9">
        <v>10828300</v>
      </c>
      <c r="G28" s="9">
        <v>12364979</v>
      </c>
      <c r="H28" s="9">
        <v>9814780</v>
      </c>
      <c r="I28" s="9">
        <v>14207507</v>
      </c>
      <c r="J28" s="9">
        <v>12825526</v>
      </c>
      <c r="K28" s="9">
        <v>11941147</v>
      </c>
      <c r="L28" s="9">
        <v>9511638</v>
      </c>
      <c r="M28" s="9">
        <v>10974789</v>
      </c>
      <c r="N28" s="9">
        <v>9412824</v>
      </c>
      <c r="O28" s="9">
        <v>10151162</v>
      </c>
      <c r="P28" s="9">
        <v>11634276</v>
      </c>
    </row>
    <row r="29" spans="2:16" x14ac:dyDescent="0.3">
      <c r="B29" s="27"/>
      <c r="C29" s="2" t="s">
        <v>61</v>
      </c>
      <c r="D29" s="3" t="s">
        <v>58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2:16" x14ac:dyDescent="0.3">
      <c r="B30" s="27"/>
      <c r="C30" s="2" t="s">
        <v>61</v>
      </c>
      <c r="D30" s="3" t="s">
        <v>59</v>
      </c>
      <c r="E30" s="9">
        <v>5500</v>
      </c>
      <c r="F30" s="9">
        <v>10620</v>
      </c>
      <c r="G30" s="9">
        <v>43500</v>
      </c>
      <c r="H30" s="9">
        <v>71650</v>
      </c>
      <c r="I30" s="9">
        <v>41100</v>
      </c>
      <c r="J30" s="9">
        <v>31820</v>
      </c>
      <c r="K30" s="9">
        <v>31820</v>
      </c>
      <c r="L30" s="9">
        <v>7400</v>
      </c>
      <c r="M30" s="9">
        <v>51190</v>
      </c>
      <c r="N30" s="9">
        <v>39360</v>
      </c>
      <c r="O30" s="9">
        <v>17500</v>
      </c>
      <c r="P30" s="9">
        <v>91840</v>
      </c>
    </row>
    <row r="31" spans="2:16" x14ac:dyDescent="0.3">
      <c r="B31" s="27"/>
      <c r="C31" s="2" t="s">
        <v>62</v>
      </c>
      <c r="D31" s="3" t="s">
        <v>60</v>
      </c>
      <c r="E31" s="9">
        <v>5600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2:16" x14ac:dyDescent="0.3">
      <c r="B32" s="27"/>
      <c r="C32" s="2" t="s">
        <v>61</v>
      </c>
      <c r="D32" s="3" t="s">
        <v>78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2:16" x14ac:dyDescent="0.3">
      <c r="B33" s="27"/>
      <c r="C33" s="2" t="s">
        <v>65</v>
      </c>
      <c r="D33" s="3" t="s">
        <v>30</v>
      </c>
      <c r="E33" s="9">
        <v>95630</v>
      </c>
      <c r="F33" s="9">
        <v>105120</v>
      </c>
      <c r="G33" s="9">
        <v>128802</v>
      </c>
      <c r="H33" s="9">
        <v>0</v>
      </c>
      <c r="I33" s="9">
        <v>0</v>
      </c>
      <c r="J33" s="9">
        <v>0</v>
      </c>
      <c r="K33" s="9">
        <v>0</v>
      </c>
      <c r="L33" s="9">
        <v>112370</v>
      </c>
      <c r="M33" s="9">
        <v>0</v>
      </c>
      <c r="N33" s="9">
        <v>0</v>
      </c>
      <c r="O33" s="9">
        <v>0</v>
      </c>
      <c r="P33" s="9">
        <v>9200</v>
      </c>
    </row>
    <row r="34" spans="2:16" x14ac:dyDescent="0.3">
      <c r="B34" s="27"/>
      <c r="C34" s="2" t="s">
        <v>65</v>
      </c>
      <c r="D34" s="3" t="s">
        <v>76</v>
      </c>
      <c r="E34" s="9">
        <v>2454809</v>
      </c>
      <c r="F34" s="9">
        <v>3105920</v>
      </c>
      <c r="G34" s="9">
        <v>3806537</v>
      </c>
      <c r="H34" s="9">
        <v>1844315</v>
      </c>
      <c r="I34" s="9">
        <v>2102124</v>
      </c>
      <c r="J34" s="9">
        <v>2814446</v>
      </c>
      <c r="K34" s="9">
        <v>3550220</v>
      </c>
      <c r="L34" s="9">
        <v>1700816</v>
      </c>
      <c r="M34" s="9">
        <v>3458870</v>
      </c>
      <c r="N34" s="9">
        <v>3777260</v>
      </c>
      <c r="O34" s="9">
        <v>4289796</v>
      </c>
      <c r="P34" s="9">
        <v>2820975</v>
      </c>
    </row>
    <row r="35" spans="2:16" x14ac:dyDescent="0.3">
      <c r="B35" s="27"/>
      <c r="C35" s="2" t="s">
        <v>65</v>
      </c>
      <c r="D35" s="3" t="s">
        <v>31</v>
      </c>
      <c r="E35" s="9">
        <v>5517352</v>
      </c>
      <c r="F35" s="9">
        <v>4704519</v>
      </c>
      <c r="G35" s="9">
        <v>5523705</v>
      </c>
      <c r="H35" s="9">
        <v>4607831</v>
      </c>
      <c r="I35" s="9">
        <v>6341747</v>
      </c>
      <c r="J35" s="9">
        <v>3825194</v>
      </c>
      <c r="K35" s="9">
        <v>4150759</v>
      </c>
      <c r="L35" s="9">
        <v>2114422</v>
      </c>
      <c r="M35" s="9">
        <v>6822330</v>
      </c>
      <c r="N35" s="9">
        <v>7788247</v>
      </c>
      <c r="O35" s="9">
        <v>7254121</v>
      </c>
      <c r="P35" s="9">
        <v>7081311</v>
      </c>
    </row>
    <row r="36" spans="2:16" x14ac:dyDescent="0.3">
      <c r="B36" s="27"/>
      <c r="C36" s="2" t="s">
        <v>65</v>
      </c>
      <c r="D36" s="3" t="s">
        <v>63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2:16" x14ac:dyDescent="0.3">
      <c r="B37" s="27"/>
      <c r="C37" s="2" t="s">
        <v>65</v>
      </c>
      <c r="D37" s="3" t="s">
        <v>40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2:16" x14ac:dyDescent="0.3">
      <c r="B38" s="27"/>
      <c r="C38" s="2" t="s">
        <v>65</v>
      </c>
      <c r="D38" s="3" t="s">
        <v>41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2:16" x14ac:dyDescent="0.3">
      <c r="B39" s="27"/>
      <c r="C39" s="2" t="s">
        <v>65</v>
      </c>
      <c r="D39" s="3" t="s">
        <v>64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2:16" x14ac:dyDescent="0.3">
      <c r="B40" s="27"/>
      <c r="C40" s="2" t="s">
        <v>65</v>
      </c>
      <c r="D40" s="3" t="s">
        <v>77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2:16" x14ac:dyDescent="0.3">
      <c r="B41" s="27"/>
      <c r="C41" s="2" t="s">
        <v>65</v>
      </c>
      <c r="D41" s="3" t="s">
        <v>79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3">
      <c r="B42" s="27"/>
      <c r="C42" s="3" t="s">
        <v>70</v>
      </c>
      <c r="D42" s="3" t="s">
        <v>32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3">
      <c r="B43" s="27"/>
      <c r="C43" s="3" t="s">
        <v>70</v>
      </c>
      <c r="D43" s="3" t="s">
        <v>66</v>
      </c>
      <c r="E43" s="9">
        <v>39596595</v>
      </c>
      <c r="F43" s="9">
        <v>31318640</v>
      </c>
      <c r="G43" s="9">
        <v>41931707</v>
      </c>
      <c r="H43" s="9">
        <v>42698079</v>
      </c>
      <c r="I43" s="9">
        <v>43798826</v>
      </c>
      <c r="J43" s="9">
        <v>38377387</v>
      </c>
      <c r="K43" s="9">
        <v>37834394</v>
      </c>
      <c r="L43" s="9">
        <v>25988536</v>
      </c>
      <c r="M43" s="9">
        <v>39693806</v>
      </c>
      <c r="N43" s="9">
        <v>8554413</v>
      </c>
      <c r="O43" s="9">
        <v>44609545</v>
      </c>
      <c r="P43" s="9">
        <v>39025391</v>
      </c>
    </row>
    <row r="44" spans="2:16" x14ac:dyDescent="0.3">
      <c r="B44" s="27"/>
      <c r="C44" s="3" t="s">
        <v>70</v>
      </c>
      <c r="D44" s="3" t="s">
        <v>67</v>
      </c>
      <c r="E44" s="9">
        <v>22214187</v>
      </c>
      <c r="F44" s="9">
        <v>22048967</v>
      </c>
      <c r="G44" s="9">
        <v>23728682</v>
      </c>
      <c r="H44" s="9">
        <v>23094819</v>
      </c>
      <c r="I44" s="9">
        <v>23077917</v>
      </c>
      <c r="J44" s="9">
        <v>23145847</v>
      </c>
      <c r="K44" s="9">
        <v>23356671</v>
      </c>
      <c r="L44" s="9">
        <v>24274521</v>
      </c>
      <c r="M44" s="9">
        <v>27295636</v>
      </c>
      <c r="N44" s="9">
        <v>38466094</v>
      </c>
      <c r="O44" s="9">
        <v>31235969</v>
      </c>
      <c r="P44" s="9">
        <v>28276067</v>
      </c>
    </row>
    <row r="45" spans="2:16" x14ac:dyDescent="0.3">
      <c r="B45" s="27"/>
      <c r="C45" s="3" t="s">
        <v>70</v>
      </c>
      <c r="D45" s="3" t="s">
        <v>33</v>
      </c>
      <c r="E45" s="9">
        <v>0</v>
      </c>
      <c r="F45" s="9">
        <v>0</v>
      </c>
      <c r="G45" s="9">
        <v>0</v>
      </c>
      <c r="H45" s="9">
        <v>0</v>
      </c>
      <c r="I45" s="9">
        <v>84185</v>
      </c>
      <c r="J45" s="9">
        <v>0</v>
      </c>
      <c r="K45" s="9">
        <v>0</v>
      </c>
      <c r="L45" s="9">
        <v>0</v>
      </c>
      <c r="M45" s="9">
        <v>0</v>
      </c>
      <c r="N45" s="9">
        <v>29473935</v>
      </c>
      <c r="O45" s="9">
        <v>0</v>
      </c>
      <c r="P45" s="9">
        <v>0</v>
      </c>
    </row>
    <row r="46" spans="2:16" x14ac:dyDescent="0.3">
      <c r="B46" s="27"/>
      <c r="C46" s="3" t="s">
        <v>70</v>
      </c>
      <c r="D46" s="3" t="s">
        <v>68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ht="14.4" thickBot="1" x14ac:dyDescent="0.35">
      <c r="B47" s="27"/>
      <c r="C47" s="3" t="s">
        <v>70</v>
      </c>
      <c r="D47" s="3" t="s">
        <v>69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157000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ht="14.4" thickBot="1" x14ac:dyDescent="0.35">
      <c r="B48" s="21" t="s">
        <v>34</v>
      </c>
      <c r="C48" s="22"/>
      <c r="D48" s="22"/>
      <c r="E48" s="10">
        <f t="shared" ref="E48:P48" si="0">SUM(E5:E47)</f>
        <v>551504338.10000002</v>
      </c>
      <c r="F48" s="10">
        <f t="shared" si="0"/>
        <v>466183758.93000001</v>
      </c>
      <c r="G48" s="10">
        <f t="shared" si="0"/>
        <v>500003189.05000001</v>
      </c>
      <c r="H48" s="10">
        <f t="shared" si="0"/>
        <v>484179057.00999999</v>
      </c>
      <c r="I48" s="10">
        <f t="shared" si="0"/>
        <v>524442276.53999996</v>
      </c>
      <c r="J48" s="10">
        <f t="shared" si="0"/>
        <v>467566915.37</v>
      </c>
      <c r="K48" s="10">
        <f t="shared" si="0"/>
        <v>412611553.25</v>
      </c>
      <c r="L48" s="10">
        <f t="shared" si="0"/>
        <v>483143832.26999998</v>
      </c>
      <c r="M48" s="10">
        <f t="shared" si="0"/>
        <v>570139787.03999996</v>
      </c>
      <c r="N48" s="10">
        <f t="shared" si="0"/>
        <v>544546426.75999999</v>
      </c>
      <c r="O48" s="10">
        <f t="shared" si="0"/>
        <v>538424163.97000003</v>
      </c>
      <c r="P48" s="10">
        <f t="shared" si="0"/>
        <v>543562217</v>
      </c>
    </row>
    <row r="49" spans="2:16" x14ac:dyDescent="0.3">
      <c r="B49" s="27" t="s">
        <v>35</v>
      </c>
      <c r="C49" s="2" t="s">
        <v>43</v>
      </c>
      <c r="D49" s="3" t="s">
        <v>44</v>
      </c>
      <c r="E49" s="9">
        <v>3577269.61</v>
      </c>
      <c r="F49" s="9">
        <v>3577269.61</v>
      </c>
      <c r="G49" s="9">
        <v>2706038.04</v>
      </c>
      <c r="H49" s="9">
        <v>3536976.48</v>
      </c>
      <c r="I49" s="9">
        <v>3536976.48</v>
      </c>
      <c r="J49" s="9">
        <v>2952204</v>
      </c>
      <c r="K49" s="9">
        <v>4278975</v>
      </c>
      <c r="L49" s="9">
        <v>2997422</v>
      </c>
      <c r="M49" s="9">
        <v>2711820</v>
      </c>
      <c r="N49" s="9">
        <v>4874993.16</v>
      </c>
      <c r="O49" s="9">
        <v>3446720.98</v>
      </c>
      <c r="P49" s="9">
        <v>4651829.92</v>
      </c>
    </row>
    <row r="50" spans="2:16" x14ac:dyDescent="0.3">
      <c r="B50" s="27"/>
      <c r="C50" s="2" t="s">
        <v>43</v>
      </c>
      <c r="D50" s="3" t="s">
        <v>15</v>
      </c>
      <c r="E50" s="9">
        <v>15552711</v>
      </c>
      <c r="F50" s="9">
        <v>15552711</v>
      </c>
      <c r="G50" s="9">
        <v>16402829.91</v>
      </c>
      <c r="H50" s="9">
        <v>19850932.380000003</v>
      </c>
      <c r="I50" s="9">
        <v>19850932.380000003</v>
      </c>
      <c r="J50" s="9">
        <v>17319323.890000001</v>
      </c>
      <c r="K50" s="9">
        <v>19904180.629999999</v>
      </c>
      <c r="L50" s="9">
        <v>19515995.989999998</v>
      </c>
      <c r="M50" s="9">
        <v>15661092.079999998</v>
      </c>
      <c r="N50" s="9">
        <v>18101394.09</v>
      </c>
      <c r="O50" s="9">
        <v>14797091.27</v>
      </c>
      <c r="P50" s="9">
        <v>12784976.129999999</v>
      </c>
    </row>
    <row r="51" spans="2:16" x14ac:dyDescent="0.3">
      <c r="B51" s="27"/>
      <c r="C51" s="2" t="s">
        <v>43</v>
      </c>
      <c r="D51" s="3" t="s">
        <v>45</v>
      </c>
      <c r="E51" s="9">
        <v>48925583.140000001</v>
      </c>
      <c r="F51" s="9">
        <v>48925583.140000001</v>
      </c>
      <c r="G51" s="9">
        <v>42401928.530000001</v>
      </c>
      <c r="H51" s="9">
        <v>45968229.789999999</v>
      </c>
      <c r="I51" s="9">
        <v>45968229.789999999</v>
      </c>
      <c r="J51" s="9">
        <v>44065858.130000003</v>
      </c>
      <c r="K51" s="9">
        <v>37193443.289999999</v>
      </c>
      <c r="L51" s="9">
        <v>42048330.079999998</v>
      </c>
      <c r="M51" s="9">
        <v>44951196.330000006</v>
      </c>
      <c r="N51" s="9">
        <v>32079694.73</v>
      </c>
      <c r="O51" s="9">
        <v>21388856.859999999</v>
      </c>
      <c r="P51" s="9">
        <v>51692154.939999998</v>
      </c>
    </row>
    <row r="52" spans="2:16" x14ac:dyDescent="0.3">
      <c r="B52" s="27"/>
      <c r="C52" s="2" t="s">
        <v>46</v>
      </c>
      <c r="D52" s="3" t="s">
        <v>71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3">
      <c r="B53" s="27"/>
      <c r="C53" s="2" t="s">
        <v>46</v>
      </c>
      <c r="D53" s="3" t="s">
        <v>16</v>
      </c>
      <c r="E53" s="9">
        <v>12543814</v>
      </c>
      <c r="F53" s="9">
        <v>12543814</v>
      </c>
      <c r="G53" s="9">
        <v>5277079.9000000004</v>
      </c>
      <c r="H53" s="9">
        <v>7510396</v>
      </c>
      <c r="I53" s="9">
        <v>7510396</v>
      </c>
      <c r="J53" s="9">
        <v>8119885</v>
      </c>
      <c r="K53" s="9">
        <v>8747542</v>
      </c>
      <c r="L53" s="9">
        <v>8981036</v>
      </c>
      <c r="M53" s="9">
        <v>9200851</v>
      </c>
      <c r="N53" s="9">
        <v>9517659</v>
      </c>
      <c r="O53" s="9">
        <v>11127890</v>
      </c>
      <c r="P53" s="9">
        <v>15494124</v>
      </c>
    </row>
    <row r="54" spans="2:16" x14ac:dyDescent="0.3">
      <c r="B54" s="27"/>
      <c r="C54" s="2" t="s">
        <v>17</v>
      </c>
      <c r="D54" s="3" t="s">
        <v>47</v>
      </c>
      <c r="E54" s="9">
        <v>3383155.44</v>
      </c>
      <c r="F54" s="9">
        <v>3383155.44</v>
      </c>
      <c r="G54" s="9">
        <v>4225207</v>
      </c>
      <c r="H54" s="9">
        <v>2851039</v>
      </c>
      <c r="I54" s="9">
        <v>2851039</v>
      </c>
      <c r="J54" s="9">
        <v>3297444</v>
      </c>
      <c r="K54" s="9">
        <v>2719777</v>
      </c>
      <c r="L54" s="9">
        <v>2572333</v>
      </c>
      <c r="M54" s="9">
        <v>2585106</v>
      </c>
      <c r="N54" s="9">
        <v>1840184</v>
      </c>
      <c r="O54" s="9">
        <v>1427568</v>
      </c>
      <c r="P54" s="9">
        <v>1528132</v>
      </c>
    </row>
    <row r="55" spans="2:16" x14ac:dyDescent="0.3">
      <c r="B55" s="27"/>
      <c r="C55" s="2" t="s">
        <v>17</v>
      </c>
      <c r="D55" s="3" t="s">
        <v>53</v>
      </c>
      <c r="E55" s="9">
        <v>7684972.5600000005</v>
      </c>
      <c r="F55" s="9">
        <v>7684972.5600000005</v>
      </c>
      <c r="G55" s="9">
        <v>10774230</v>
      </c>
      <c r="H55" s="9">
        <v>13112677</v>
      </c>
      <c r="I55" s="9">
        <v>13112677</v>
      </c>
      <c r="J55" s="9">
        <v>10898228</v>
      </c>
      <c r="K55" s="9">
        <v>11372175</v>
      </c>
      <c r="L55" s="9">
        <v>13671981</v>
      </c>
      <c r="M55" s="9">
        <v>10017507</v>
      </c>
      <c r="N55" s="9">
        <v>11258546</v>
      </c>
      <c r="O55" s="9">
        <v>9076871</v>
      </c>
      <c r="P55" s="9">
        <v>7980334</v>
      </c>
    </row>
    <row r="56" spans="2:16" x14ac:dyDescent="0.3">
      <c r="B56" s="27"/>
      <c r="C56" s="2" t="s">
        <v>17</v>
      </c>
      <c r="D56" s="3" t="s">
        <v>48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2:16" x14ac:dyDescent="0.3">
      <c r="B57" s="27"/>
      <c r="C57" s="2" t="s">
        <v>17</v>
      </c>
      <c r="D57" s="3" t="s">
        <v>49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3">
      <c r="B58" s="27"/>
      <c r="C58" s="2" t="s">
        <v>17</v>
      </c>
      <c r="D58" s="3" t="s">
        <v>50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3">
      <c r="B59" s="27"/>
      <c r="C59" s="2" t="s">
        <v>54</v>
      </c>
      <c r="D59" s="3" t="s">
        <v>18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1302680</v>
      </c>
      <c r="O59" s="9">
        <v>0</v>
      </c>
      <c r="P59" s="9">
        <v>1313088</v>
      </c>
    </row>
    <row r="60" spans="2:16" x14ac:dyDescent="0.3">
      <c r="B60" s="27"/>
      <c r="C60" s="2" t="s">
        <v>54</v>
      </c>
      <c r="D60" s="3" t="s">
        <v>19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</row>
    <row r="61" spans="2:16" x14ac:dyDescent="0.3">
      <c r="B61" s="27"/>
      <c r="C61" s="2" t="s">
        <v>20</v>
      </c>
      <c r="D61" s="3" t="s">
        <v>21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3">
      <c r="B62" s="27"/>
      <c r="C62" s="2" t="s">
        <v>55</v>
      </c>
      <c r="D62" s="3" t="s">
        <v>22</v>
      </c>
      <c r="E62" s="9">
        <v>76072467</v>
      </c>
      <c r="F62" s="9">
        <v>76072467</v>
      </c>
      <c r="G62" s="9">
        <v>80158795</v>
      </c>
      <c r="H62" s="9">
        <v>76390835</v>
      </c>
      <c r="I62" s="9">
        <v>76390835</v>
      </c>
      <c r="J62" s="9">
        <v>64259511</v>
      </c>
      <c r="K62" s="9">
        <v>62768488</v>
      </c>
      <c r="L62" s="9">
        <v>90927300</v>
      </c>
      <c r="M62" s="9">
        <v>82455144</v>
      </c>
      <c r="N62" s="9">
        <v>82652377</v>
      </c>
      <c r="O62" s="9">
        <v>82668155</v>
      </c>
      <c r="P62" s="9">
        <v>123182465</v>
      </c>
    </row>
    <row r="63" spans="2:16" x14ac:dyDescent="0.3">
      <c r="B63" s="27"/>
      <c r="C63" s="2" t="s">
        <v>56</v>
      </c>
      <c r="D63" s="3" t="s">
        <v>23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3">
      <c r="B64" s="27"/>
      <c r="C64" s="2" t="s">
        <v>56</v>
      </c>
      <c r="D64" s="3" t="s">
        <v>24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</row>
    <row r="65" spans="2:16" x14ac:dyDescent="0.3">
      <c r="B65" s="27"/>
      <c r="C65" s="2" t="s">
        <v>73</v>
      </c>
      <c r="D65" s="3" t="s">
        <v>72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3">
      <c r="B66" s="27"/>
      <c r="C66" s="2" t="s">
        <v>73</v>
      </c>
      <c r="D66" s="3" t="s">
        <v>51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3">
      <c r="B67" s="27"/>
      <c r="C67" s="3" t="s">
        <v>74</v>
      </c>
      <c r="D67" s="3" t="s">
        <v>25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3">
      <c r="B68" s="27"/>
      <c r="C68" s="3" t="s">
        <v>74</v>
      </c>
      <c r="D68" s="3" t="s">
        <v>26</v>
      </c>
      <c r="E68" s="9">
        <v>1972123</v>
      </c>
      <c r="F68" s="9">
        <v>1972123</v>
      </c>
      <c r="G68" s="9">
        <v>1848166</v>
      </c>
      <c r="H68" s="9">
        <v>2070024</v>
      </c>
      <c r="I68" s="9">
        <v>2070024</v>
      </c>
      <c r="J68" s="9">
        <v>2630224</v>
      </c>
      <c r="K68" s="9">
        <v>2207776</v>
      </c>
      <c r="L68" s="9">
        <v>3021234</v>
      </c>
      <c r="M68" s="9">
        <v>2745489</v>
      </c>
      <c r="N68" s="9">
        <v>2578816</v>
      </c>
      <c r="O68" s="9">
        <v>2918195</v>
      </c>
      <c r="P68" s="9">
        <v>2847036</v>
      </c>
    </row>
    <row r="69" spans="2:16" x14ac:dyDescent="0.3">
      <c r="B69" s="27"/>
      <c r="C69" s="3" t="s">
        <v>74</v>
      </c>
      <c r="D69" s="3" t="s">
        <v>27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3">
      <c r="B70" s="27"/>
      <c r="C70" s="3" t="s">
        <v>57</v>
      </c>
      <c r="D70" s="3" t="s">
        <v>28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3">
      <c r="B71" s="27"/>
      <c r="C71" s="3" t="s">
        <v>57</v>
      </c>
      <c r="D71" s="3" t="s">
        <v>29</v>
      </c>
      <c r="E71" s="9">
        <v>0</v>
      </c>
      <c r="F71" s="9">
        <v>0</v>
      </c>
      <c r="G71" s="9">
        <v>0</v>
      </c>
      <c r="H71" s="9">
        <v>57000</v>
      </c>
      <c r="I71" s="9">
        <v>57000</v>
      </c>
      <c r="J71" s="9">
        <v>28500</v>
      </c>
      <c r="K71" s="9">
        <v>0</v>
      </c>
      <c r="L71" s="9">
        <v>28500</v>
      </c>
      <c r="M71" s="9">
        <v>0</v>
      </c>
      <c r="N71" s="9">
        <v>0</v>
      </c>
      <c r="O71" s="9">
        <v>0</v>
      </c>
      <c r="P71" s="9">
        <v>0</v>
      </c>
    </row>
    <row r="72" spans="2:16" x14ac:dyDescent="0.3">
      <c r="B72" s="27"/>
      <c r="C72" s="2" t="s">
        <v>61</v>
      </c>
      <c r="D72" s="3" t="s">
        <v>52</v>
      </c>
      <c r="E72" s="9">
        <v>11556245</v>
      </c>
      <c r="F72" s="9">
        <v>11556245</v>
      </c>
      <c r="G72" s="9">
        <v>14846438</v>
      </c>
      <c r="H72" s="9">
        <v>12361652</v>
      </c>
      <c r="I72" s="9">
        <v>12361652</v>
      </c>
      <c r="J72" s="9">
        <v>11554028</v>
      </c>
      <c r="K72" s="9">
        <v>12674457</v>
      </c>
      <c r="L72" s="9">
        <v>12096516</v>
      </c>
      <c r="M72" s="9">
        <v>13888610</v>
      </c>
      <c r="N72" s="9">
        <v>15464962</v>
      </c>
      <c r="O72" s="9">
        <v>15156687</v>
      </c>
      <c r="P72" s="9">
        <v>17952793</v>
      </c>
    </row>
    <row r="73" spans="2:16" x14ac:dyDescent="0.3">
      <c r="B73" s="27"/>
      <c r="C73" s="2" t="s">
        <v>61</v>
      </c>
      <c r="D73" s="3" t="s">
        <v>58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3">
      <c r="B74" s="27"/>
      <c r="C74" s="2" t="s">
        <v>61</v>
      </c>
      <c r="D74" s="3" t="s">
        <v>59</v>
      </c>
      <c r="E74" s="9">
        <v>2800</v>
      </c>
      <c r="F74" s="9">
        <v>2800</v>
      </c>
      <c r="G74" s="9">
        <v>6000</v>
      </c>
      <c r="H74" s="9">
        <v>0</v>
      </c>
      <c r="I74" s="9">
        <v>0</v>
      </c>
      <c r="J74" s="9">
        <v>14500</v>
      </c>
      <c r="K74" s="9">
        <v>4950</v>
      </c>
      <c r="L74" s="9">
        <v>5200</v>
      </c>
      <c r="M74" s="9">
        <v>4650</v>
      </c>
      <c r="N74" s="9">
        <v>8250</v>
      </c>
      <c r="O74" s="9">
        <v>6100</v>
      </c>
      <c r="P74" s="9">
        <v>2500</v>
      </c>
    </row>
    <row r="75" spans="2:16" x14ac:dyDescent="0.3">
      <c r="B75" s="27"/>
      <c r="C75" s="2" t="s">
        <v>62</v>
      </c>
      <c r="D75" s="3" t="s">
        <v>60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2000</v>
      </c>
      <c r="L75" s="9">
        <v>3000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3">
      <c r="B76" s="27"/>
      <c r="C76" s="2" t="s">
        <v>61</v>
      </c>
      <c r="D76" s="3" t="s">
        <v>78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</row>
    <row r="77" spans="2:16" x14ac:dyDescent="0.3">
      <c r="B77" s="27"/>
      <c r="C77" s="2" t="s">
        <v>65</v>
      </c>
      <c r="D77" s="3" t="s">
        <v>30</v>
      </c>
      <c r="E77" s="9">
        <v>5700</v>
      </c>
      <c r="F77" s="9">
        <v>5700</v>
      </c>
      <c r="G77" s="9">
        <v>2225</v>
      </c>
      <c r="H77" s="9">
        <v>3500</v>
      </c>
      <c r="I77" s="9">
        <v>3500</v>
      </c>
      <c r="J77" s="9">
        <v>0</v>
      </c>
      <c r="K77" s="9">
        <v>0</v>
      </c>
      <c r="L77" s="9">
        <v>0</v>
      </c>
      <c r="M77" s="9">
        <v>3124</v>
      </c>
      <c r="N77" s="9">
        <v>2632</v>
      </c>
      <c r="O77" s="9">
        <v>1200</v>
      </c>
      <c r="P77" s="9">
        <v>8854</v>
      </c>
    </row>
    <row r="78" spans="2:16" x14ac:dyDescent="0.3">
      <c r="B78" s="27"/>
      <c r="C78" s="2" t="s">
        <v>65</v>
      </c>
      <c r="D78" s="3" t="s">
        <v>76</v>
      </c>
      <c r="E78" s="9">
        <v>65590</v>
      </c>
      <c r="F78" s="9">
        <v>65590</v>
      </c>
      <c r="G78" s="9">
        <v>16800</v>
      </c>
      <c r="H78" s="9">
        <v>22500</v>
      </c>
      <c r="I78" s="9">
        <v>22500</v>
      </c>
      <c r="J78" s="9">
        <v>14031</v>
      </c>
      <c r="K78" s="9">
        <v>13700</v>
      </c>
      <c r="L78" s="9">
        <v>14730</v>
      </c>
      <c r="M78" s="9">
        <v>500</v>
      </c>
      <c r="N78" s="9">
        <v>18045</v>
      </c>
      <c r="O78" s="9">
        <v>17800</v>
      </c>
      <c r="P78" s="9">
        <v>18425</v>
      </c>
    </row>
    <row r="79" spans="2:16" x14ac:dyDescent="0.3">
      <c r="B79" s="27"/>
      <c r="C79" s="2" t="s">
        <v>65</v>
      </c>
      <c r="D79" s="3" t="s">
        <v>31</v>
      </c>
      <c r="E79" s="9">
        <v>1074960</v>
      </c>
      <c r="F79" s="9">
        <v>1074960</v>
      </c>
      <c r="G79" s="9">
        <v>1603111</v>
      </c>
      <c r="H79" s="9">
        <v>1479710</v>
      </c>
      <c r="I79" s="9">
        <v>1479710</v>
      </c>
      <c r="J79" s="9">
        <v>954364</v>
      </c>
      <c r="K79" s="9">
        <v>1051723</v>
      </c>
      <c r="L79" s="9">
        <v>1021452</v>
      </c>
      <c r="M79" s="9">
        <v>1486062</v>
      </c>
      <c r="N79" s="9">
        <v>1917098</v>
      </c>
      <c r="O79" s="9">
        <v>2027134</v>
      </c>
      <c r="P79" s="9">
        <v>1822004</v>
      </c>
    </row>
    <row r="80" spans="2:16" x14ac:dyDescent="0.3">
      <c r="B80" s="27"/>
      <c r="C80" s="2" t="s">
        <v>65</v>
      </c>
      <c r="D80" s="3" t="s">
        <v>63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3">
      <c r="B81" s="27"/>
      <c r="C81" s="2" t="s">
        <v>65</v>
      </c>
      <c r="D81" s="3" t="s">
        <v>40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3">
      <c r="B82" s="27"/>
      <c r="C82" s="2" t="s">
        <v>65</v>
      </c>
      <c r="D82" s="3" t="s">
        <v>41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3">
      <c r="B83" s="27"/>
      <c r="C83" s="2" t="s">
        <v>65</v>
      </c>
      <c r="D83" s="3" t="s">
        <v>64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  <row r="84" spans="2:16" x14ac:dyDescent="0.3">
      <c r="B84" s="27"/>
      <c r="C84" s="2" t="s">
        <v>65</v>
      </c>
      <c r="D84" s="3" t="s">
        <v>77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</row>
    <row r="85" spans="2:16" x14ac:dyDescent="0.3">
      <c r="B85" s="27"/>
      <c r="C85" s="2" t="s">
        <v>65</v>
      </c>
      <c r="D85" s="3" t="s">
        <v>79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</row>
    <row r="86" spans="2:16" x14ac:dyDescent="0.3">
      <c r="B86" s="27"/>
      <c r="C86" s="3" t="s">
        <v>70</v>
      </c>
      <c r="D86" s="3" t="s">
        <v>32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</row>
    <row r="87" spans="2:16" x14ac:dyDescent="0.3">
      <c r="B87" s="27"/>
      <c r="C87" s="3" t="s">
        <v>70</v>
      </c>
      <c r="D87" s="3" t="s">
        <v>66</v>
      </c>
      <c r="E87" s="9">
        <v>27255236</v>
      </c>
      <c r="F87" s="9">
        <v>27255236</v>
      </c>
      <c r="G87" s="9">
        <v>28393669</v>
      </c>
      <c r="H87" s="9">
        <v>29017673</v>
      </c>
      <c r="I87" s="9">
        <v>29017673</v>
      </c>
      <c r="J87" s="9">
        <v>25787114</v>
      </c>
      <c r="K87" s="9">
        <v>27042191</v>
      </c>
      <c r="L87" s="9">
        <v>21048099</v>
      </c>
      <c r="M87" s="9">
        <v>31233304</v>
      </c>
      <c r="N87" s="9">
        <v>32526495</v>
      </c>
      <c r="O87" s="9">
        <v>35437307</v>
      </c>
      <c r="P87" s="9">
        <v>31429472</v>
      </c>
    </row>
    <row r="88" spans="2:16" x14ac:dyDescent="0.3">
      <c r="B88" s="27"/>
      <c r="C88" s="3" t="s">
        <v>70</v>
      </c>
      <c r="D88" s="3" t="s">
        <v>67</v>
      </c>
      <c r="E88" s="9">
        <v>26932842</v>
      </c>
      <c r="F88" s="9">
        <v>26932842</v>
      </c>
      <c r="G88" s="9">
        <v>30131889</v>
      </c>
      <c r="H88" s="9">
        <v>29998488</v>
      </c>
      <c r="I88" s="9">
        <v>29998488</v>
      </c>
      <c r="J88" s="9">
        <v>25298762</v>
      </c>
      <c r="K88" s="9">
        <v>26837814</v>
      </c>
      <c r="L88" s="9">
        <v>36605098</v>
      </c>
      <c r="M88" s="9">
        <v>29264194</v>
      </c>
      <c r="N88" s="9">
        <v>33962932</v>
      </c>
      <c r="O88" s="9">
        <v>29933848</v>
      </c>
      <c r="P88" s="9">
        <v>26134218</v>
      </c>
    </row>
    <row r="89" spans="2:16" x14ac:dyDescent="0.3">
      <c r="B89" s="27"/>
      <c r="C89" s="3" t="s">
        <v>70</v>
      </c>
      <c r="D89" s="3" t="s">
        <v>33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</row>
    <row r="90" spans="2:16" x14ac:dyDescent="0.3">
      <c r="B90" s="27"/>
      <c r="C90" s="3" t="s">
        <v>70</v>
      </c>
      <c r="D90" s="3" t="s">
        <v>68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</row>
    <row r="91" spans="2:16" ht="14.4" thickBot="1" x14ac:dyDescent="0.35">
      <c r="B91" s="27"/>
      <c r="C91" s="3" t="s">
        <v>70</v>
      </c>
      <c r="D91" s="3" t="s">
        <v>69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</row>
    <row r="92" spans="2:16" x14ac:dyDescent="0.3">
      <c r="B92" s="25" t="s">
        <v>36</v>
      </c>
      <c r="C92" s="26"/>
      <c r="D92" s="26"/>
      <c r="E92" s="11">
        <f t="shared" ref="E92:P92" si="1">SUM(E49:E91)</f>
        <v>236605468.75</v>
      </c>
      <c r="F92" s="11">
        <f t="shared" si="1"/>
        <v>236605468.75</v>
      </c>
      <c r="G92" s="11">
        <f t="shared" si="1"/>
        <v>238794406.38</v>
      </c>
      <c r="H92" s="11">
        <f t="shared" si="1"/>
        <v>244231632.65000001</v>
      </c>
      <c r="I92" s="11">
        <f t="shared" si="1"/>
        <v>244231632.65000001</v>
      </c>
      <c r="J92" s="11">
        <f t="shared" si="1"/>
        <v>217193977.02000001</v>
      </c>
      <c r="K92" s="11">
        <f t="shared" si="1"/>
        <v>216819191.92000002</v>
      </c>
      <c r="L92" s="11">
        <f t="shared" si="1"/>
        <v>254558227.06999999</v>
      </c>
      <c r="M92" s="11">
        <f t="shared" si="1"/>
        <v>246208649.41</v>
      </c>
      <c r="N92" s="11">
        <f t="shared" si="1"/>
        <v>248106757.98000002</v>
      </c>
      <c r="O92" s="11">
        <f t="shared" si="1"/>
        <v>229431424.11000001</v>
      </c>
      <c r="P92" s="12">
        <f t="shared" si="1"/>
        <v>298842405.99000001</v>
      </c>
    </row>
    <row r="93" spans="2:16" ht="14.4" thickBot="1" x14ac:dyDescent="0.35">
      <c r="B93" s="23" t="s">
        <v>37</v>
      </c>
      <c r="C93" s="24"/>
      <c r="D93" s="24"/>
      <c r="E93" s="13">
        <f t="shared" ref="E93:P93" si="2">E92+E48</f>
        <v>788109806.85000002</v>
      </c>
      <c r="F93" s="13">
        <f t="shared" si="2"/>
        <v>702789227.68000007</v>
      </c>
      <c r="G93" s="13">
        <f t="shared" si="2"/>
        <v>738797595.43000007</v>
      </c>
      <c r="H93" s="13">
        <f t="shared" si="2"/>
        <v>728410689.65999997</v>
      </c>
      <c r="I93" s="13">
        <f t="shared" si="2"/>
        <v>768673909.18999994</v>
      </c>
      <c r="J93" s="13">
        <f t="shared" si="2"/>
        <v>684760892.38999999</v>
      </c>
      <c r="K93" s="13">
        <f t="shared" si="2"/>
        <v>629430745.17000008</v>
      </c>
      <c r="L93" s="13">
        <f t="shared" si="2"/>
        <v>737702059.33999991</v>
      </c>
      <c r="M93" s="13">
        <f t="shared" si="2"/>
        <v>816348436.44999993</v>
      </c>
      <c r="N93" s="13">
        <f t="shared" si="2"/>
        <v>792653184.74000001</v>
      </c>
      <c r="O93" s="13">
        <f t="shared" si="2"/>
        <v>767855588.08000004</v>
      </c>
      <c r="P93" s="14">
        <f t="shared" si="2"/>
        <v>842404622.99000001</v>
      </c>
    </row>
    <row r="94" spans="2:16" x14ac:dyDescent="0.3">
      <c r="B94" s="16" t="s">
        <v>80</v>
      </c>
    </row>
    <row r="97" spans="5:16" x14ac:dyDescent="0.3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</sheetData>
  <mergeCells count="10">
    <mergeCell ref="B5:B47"/>
    <mergeCell ref="B48:D48"/>
    <mergeCell ref="B49:B91"/>
    <mergeCell ref="B92:D92"/>
    <mergeCell ref="B93:D93"/>
    <mergeCell ref="B2:P2"/>
    <mergeCell ref="B3:B4"/>
    <mergeCell ref="C3:C4"/>
    <mergeCell ref="D3:D4"/>
    <mergeCell ref="E3:P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2006_cant_automóviles</vt:lpstr>
      <vt:lpstr>2006_cant_buses</vt:lpstr>
      <vt:lpstr>2006_cant_camiones</vt:lpstr>
      <vt:lpstr>2006_carga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Diaz Pintone</dc:creator>
  <cp:lastModifiedBy>Paola Diaz Pintone</cp:lastModifiedBy>
  <dcterms:created xsi:type="dcterms:W3CDTF">2022-06-15T19:37:04Z</dcterms:created>
  <dcterms:modified xsi:type="dcterms:W3CDTF">2022-06-29T14:52:00Z</dcterms:modified>
</cp:coreProperties>
</file>