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yany\Documents\01-Mis documentos\00-OEA Chile\03-Proyecto\02-Legislación OEA\02-Resolución OEA\Resol Courier &amp; Importadores\Formularios\"/>
    </mc:Choice>
  </mc:AlternateContent>
  <bookViews>
    <workbookView xWindow="0" yWindow="0" windowWidth="11520" windowHeight="7755" tabRatio="702"/>
  </bookViews>
  <sheets>
    <sheet name="Indice" sheetId="11" r:id="rId1"/>
    <sheet name="Requisitos Previos" sheetId="9" r:id="rId2"/>
    <sheet name="Politica de Seguridad" sheetId="1" r:id="rId3"/>
    <sheet name="Matriz de Riesgos" sheetId="2" r:id="rId4"/>
    <sheet name="Seg. del Personal" sheetId="3" r:id="rId5"/>
    <sheet name="Seg. de la Informacion" sheetId="4" r:id="rId6"/>
    <sheet name="Seg. de las Instalaciones" sheetId="5" r:id="rId7"/>
    <sheet name="Seg. de Socios Comerciales" sheetId="6" r:id="rId8"/>
    <sheet name="Capacitacion" sheetId="7" r:id="rId9"/>
    <sheet name="Sistema Documental" sheetId="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2" i="11" l="1"/>
  <c r="AQ30" i="11" s="1"/>
  <c r="AM22" i="11"/>
  <c r="AQ29" i="11"/>
  <c r="AQ28" i="11"/>
  <c r="AQ27" i="11"/>
  <c r="AQ26" i="11"/>
  <c r="AQ25" i="11"/>
  <c r="AQ24" i="11"/>
  <c r="AQ23" i="11"/>
  <c r="AQ21" i="11"/>
  <c r="AM29" i="11" l="1"/>
  <c r="AI29" i="11"/>
  <c r="AE29" i="11"/>
  <c r="AM28" i="11"/>
  <c r="AI28" i="11"/>
  <c r="AE28" i="11"/>
  <c r="AU28" i="11" s="1"/>
  <c r="AM27" i="11"/>
  <c r="AI27" i="11"/>
  <c r="AE27" i="11"/>
  <c r="AU27" i="11" s="1"/>
  <c r="AM26" i="11"/>
  <c r="AI26" i="11"/>
  <c r="AE26" i="11"/>
  <c r="AU26" i="11" s="1"/>
  <c r="AM25" i="11"/>
  <c r="AI25" i="11"/>
  <c r="AE25" i="11"/>
  <c r="AM24" i="11"/>
  <c r="AI24" i="11"/>
  <c r="AE24" i="11"/>
  <c r="AU24" i="11" s="1"/>
  <c r="AM23" i="11"/>
  <c r="AI23" i="11"/>
  <c r="AE23" i="11"/>
  <c r="AI22" i="11"/>
  <c r="AE22" i="11"/>
  <c r="AM21" i="11"/>
  <c r="AI21" i="11"/>
  <c r="AE21" i="11"/>
  <c r="AU21" i="11" s="1"/>
  <c r="AA30" i="11"/>
  <c r="AU23" i="11" l="1"/>
  <c r="AU22" i="11"/>
  <c r="AU29" i="11"/>
  <c r="AU25" i="11"/>
  <c r="AE30" i="11"/>
  <c r="AI30" i="11"/>
  <c r="AM30" i="11"/>
  <c r="AU30" i="11" l="1"/>
</calcChain>
</file>

<file path=xl/sharedStrings.xml><?xml version="1.0" encoding="utf-8"?>
<sst xmlns="http://schemas.openxmlformats.org/spreadsheetml/2006/main" count="255" uniqueCount="147">
  <si>
    <t>CONDICIONES</t>
  </si>
  <si>
    <t>EVALUACIÓN DEL CUMPLIMIENTO</t>
  </si>
  <si>
    <t>5 a)</t>
  </si>
  <si>
    <t>El operador debe contar con una política de seguridad en la que manifieste su compromiso con la seguridad de la cadena logística de comercio exterior y con el cumplimiento de las obligaciones como OEA.</t>
  </si>
  <si>
    <t>5 b)</t>
  </si>
  <si>
    <t>5 c)</t>
  </si>
  <si>
    <t>5 d)</t>
  </si>
  <si>
    <t>Al utilizar algún sistema de intercambio de información con el Servicio o con su Agente de Aduanas, éste debe ser compatible con la plataforma que determine el Servicio y debe implementar medidas de seguridad para proteger el acceso a estos sistemas, tales como claves de acceso y perfiles de usuario restringido.</t>
  </si>
  <si>
    <t>5 e)</t>
  </si>
  <si>
    <t>5 f)</t>
  </si>
  <si>
    <t>El operador debe tener implementado procedimientos de selección y contratación de socios comerciales y empresas contratistas, que consideren los resultados del sistema de análisis y gestión de riesgos.</t>
  </si>
  <si>
    <t>5 g)</t>
  </si>
  <si>
    <t>El operador deberá tener implementadas medidas que le permitan poner a disposición del Servicio, en la forma que éste determine, toda la documentación actual, precisa, completa y verificable relacionada con su operación, destinadas a evaluar el cumplimiento de los requisitos y condiciones establecidos en los artículos precedentes.</t>
  </si>
  <si>
    <t>ADJUNTO</t>
  </si>
  <si>
    <t>DECLARA CUMPLIR</t>
  </si>
  <si>
    <r>
      <t xml:space="preserve">-  La adecuada iluminación dentro y fuera de sus instalaciones, en particular en las áreas donde sea necesario realizar </t>
    </r>
    <r>
      <rPr>
        <sz val="10"/>
        <color theme="1"/>
        <rFont val="Arial Narrow"/>
        <family val="2"/>
      </rPr>
      <t xml:space="preserve">actividades </t>
    </r>
    <r>
      <rPr>
        <sz val="10"/>
        <color rgb="FF000000"/>
        <rFont val="Arial Narrow"/>
        <family val="2"/>
      </rPr>
      <t>de protección, control y vigilancia, tales como los accesos, las áreas de manipulación y almacenamiento de información y mercancías, contando con un sistema que dé continuidad a la iluminación en las áreas señaladas en caso de corte de energía eléctrica, tales como generador o panel solar.</t>
    </r>
  </si>
  <si>
    <t>-  La inspección y mantención periódica de toda la infraestructura utilizada para la protección de las instalaciones, tales como la mantención de muros, techos, puertas, mecanismos de cierre, sistemas de cámaras o alarmas.</t>
  </si>
  <si>
    <t>-  Un procedimiento para asegurar el cierre de todos los accesos a las áreas críticas o sensibles de sus instalaciones, tales como ventanas, puertas y cercas interiores y exteriores, y para el manejo y control de las llaves de estos accesos. El procedimiento debe contener la verificación del cierre efectivo de los accesos señalados, previniendo el ingreso no autorizado de personal y vehículos una vez cerradas las instalaciones.</t>
  </si>
  <si>
    <r>
      <t xml:space="preserve">- </t>
    </r>
    <r>
      <rPr>
        <sz val="10"/>
        <color rgb="FF000000"/>
        <rFont val="Arial Narrow"/>
        <family val="2"/>
      </rPr>
      <t>Un</t>
    </r>
    <r>
      <rPr>
        <sz val="10"/>
        <color theme="1"/>
        <rFont val="Arial Narrow"/>
        <family val="2"/>
      </rPr>
      <t xml:space="preserve"> procedimiento para la verificación de la identidad de las personas y vehículos que circulan al interior de sus instalaciones, para constatar que están autorizados. Este procedimiento debe considerar, entre otros, la verificación del RUT de la persona, la patente del vehículo, la zona autorizada para circular y la identificación que portan, tales como credenciales de visita, contratista o empleado.</t>
    </r>
  </si>
  <si>
    <t>-  El seguimiento y control de vehículos y personas que circulan por el interior de las instalaciones.</t>
  </si>
  <si>
    <r>
      <t xml:space="preserve">-  </t>
    </r>
    <r>
      <rPr>
        <sz val="10"/>
        <color theme="1"/>
        <rFont val="Arial Narrow"/>
        <family val="2"/>
      </rPr>
      <t>Un procedimiento</t>
    </r>
    <r>
      <rPr>
        <sz val="10"/>
        <color rgb="FF000000"/>
        <rFont val="Arial Narrow"/>
        <family val="2"/>
      </rPr>
      <t xml:space="preserve"> para la entrega, devolución y cambio de los dispositivos de identificación.</t>
    </r>
  </si>
  <si>
    <r>
      <t>Describa aquí su</t>
    </r>
    <r>
      <rPr>
        <sz val="10"/>
        <color rgb="FF0070C0"/>
        <rFont val="Arial Narrow"/>
        <family val="2"/>
      </rPr>
      <t xml:space="preserve"> </t>
    </r>
    <r>
      <rPr>
        <i/>
        <sz val="10"/>
        <color rgb="FF0070C0"/>
        <rFont val="Arial Narrow"/>
        <family val="2"/>
      </rPr>
      <t>sistema de gestión de la documentación.</t>
    </r>
  </si>
  <si>
    <t>SI</t>
  </si>
  <si>
    <t>NO</t>
  </si>
  <si>
    <t>No Aplicable</t>
  </si>
  <si>
    <t>La política de seguridad debe dar sustento y facilitar el cumplimiento de los requisitos y obligaciones del OEA. Esta política debe:
-  Considerar los riesgos en función del tamaño, naturaleza y actividades de la empresa.
-  Estar respaldada y firmada por el gerente general, el Presidente del Directorio o el representante legal, según corresponda.
-  Ser difundida en toda la organización.
-  Indicar a qué personas se les ha delegado su cumplimiento.</t>
  </si>
  <si>
    <t>La identificación de los riesgos inherentes al comercio exterior debe incluir, entre otros, los asociados a los delitos e infracciones relativos a las disposiciones legales y reglamentarias de orden tributario y técnico, cuya aplicación y fiscalización correspondan al Servicio Nacional de Aduanas. La identificación de los riesgos debe, además, realizarse al menos cada seis meses y debe definir el(los) responsable(s) de este proceso y la metodología empleada.
El sistema de análisis y gestión de riesgos debe realizar una evaluación de resultados, al menos cada 6 meses, para medir la eficacia de los planes de acción implementados.
La evaluación de los riesgos debe considerar la determinación, para cada uno de ellos, de:
-  La probabilidad de ocurrencia.
-  Las consecuencias que tienen sobre el operador, tales como los impactos en materia económica, en la seguridad o en la imagen.
-  Los planes, acciones y medidas de mitigación, tendientes a minimizar la probabilidad de ocurrencia y el impacto de los riesgos identificados.
El control de los riesgos debe estar a cargo de un responsable que cuente con las facultades y jerarquía necesarias para tomar las decisiones que se requieran.
El resultado del sistema de análisis y gestión de riesgos debe presentarse en forma de una tabla o matriz que contenga, al menos, los siguientes aspectos:
-  La fecha del informe.
-  Los riesgos identificados.
-  El análisis de cada riesgo, en términos de su probabilidad de ocurrencia y de sus impactos.
-  La evaluación de los riesgos, en términos de su priorización.
-  Los planes acciones y medidas de mitigación que se han determinado ejecutar para cada riesgo y su estado de implementación, indicando la fecha de implementación.</t>
  </si>
  <si>
    <t>El sistema de gestión de la seguridad debe incluir los procesos de control, seguimiento, medición y análisis del desempeño, para evaluar la conformidad con los requisitos, condiciones y obligaciones establecidos en el Reglamento y los requisitos y condiciones particulares que se establecen en esta Resolución. El sistema debe incluir, al menos:
-  Auditoría de su sistema de gestión de la seguridad, a intervalos programados no mayores a un año.
-  La documentación de los resultados de la(s) auditoría(s).
-  El procedimiento para analizar, investigar y evitar la recurrencia de incumplimientos de los requisitos, condiciones y obligaciones establecidos en el Reglamento y los requisitos, y condiciones particulares que se establecen en esta Resolución, y el registro y almacenamiento de la información derivada de los señalados análisis e investigación.
-  El procedimiento para implementar la(s) medida(s) diseñada(s) para superar el(los) incumplimiento(s) detectados.</t>
  </si>
  <si>
    <t>Describa brevemente su sistema de gestión de la seguridad</t>
  </si>
  <si>
    <t>El operador debe contar con un sistema de análisis y gestión de riesgos que:
 i)  identifique, evalúe y controle periódicamente los riesgos inherentes al comercio exterior a los que se ven expuestas sus operaciones y activos, y
ii)  contemple planes, acciones y medidas de mitigación, tendientes a minimizar la probabilidad de ocurrencia y el impacto de los riesgos identificados.</t>
  </si>
  <si>
    <t xml:space="preserve"> DESCRIPCIÓN DEL CUMPLIMIENTO</t>
  </si>
  <si>
    <t>V.     Respecto de la Identificación del personal:
El operador debe tener implementado un sistema que permita identificar y registrar el ingreso y salida de las instalaciones al personal propio y subcontratado. Las características del sistema empleado para estos efectos, así como para el personal que realiza funciones para el operador al interior de las instalaciones debe permitir, al menos:
-  Verificar, autorizar y registrar la identidad y el ingreso y la salida del personal del operador y de los empleados de empresas subcontratistas que prestan servicios al interior de las instalaciones.
-  Controlar el ingreso a las zonas sensibles, tales como almacenes de mercancías, zona de carga de contenedores o camiones, o lugares de almacenaje de información sensible.
-  Gestionar la entrega, devolución y cambio de los dispositivos de identificación.</t>
  </si>
  <si>
    <t>IV.   Respecto del personal provisorio o temporal:
El operador debe tener implementado un procedimiento que considere medidas especiales para resguardar la seguridad de las instalaciones e información sensible mientras el personal provisorio o temporal trabaje para el operador. Para efectos de este requisito, se entenderá como personal provisorio o temporal a todos aquellos trabajadores que prestan servicios por períodos acotados de tiempo, tales como estudiantes en práctica y pasantes, temporeros y reemplazos.
El procedimiento debe considerar, al menos:
-  Medidas especiales para proteger el acceso no autorizado del personal provisorio o temporal a las instalaciones, mercancías e información sensible del operador.
-  Una tabla o matriz indicando:
a)     El nombre del cargo que actualmente es cubierto con personal provisorio o temporal.
b)     La cantidad de personal provisorio o temporal en cada cargo.
c)      Área de desempeño.
d)     Cargo responsable de supervisar al personal provisorio o temporal.
-  Medidas especiales de desvinculación del personal provisorio o temporal, tales como mayor supervisión, restricciones de acceso a información o instalaciones, o acuerdos de confidencialidad.</t>
  </si>
  <si>
    <t>III.    Respecto de la desvinculación:
El operador debe tener implementado un procedimiento para asegurar que el personal desvinculado, ya sea por despido o renuncia, incluya medidas para prevenir que éstos realicen acciones que puedan afectar la seguridad de sus operaciones y activos, tales como acceder a información sensible del operador, ingresar sin autorización a zonas sensibles y contaminar las mercancías. El procedimiento de desvinculación debe, al menos:
-  Verificar que el personal desvinculado ha devuelto todos los artículos de propiedad del operador que se le han entregado para el desarrollo de sus funciones, tales como equipos, identificación, documentos, uniformes o llaves.
-  Inhabilitar o dar de baja los accesos a sistemas informáticos a los que tenía acceso el desvinculado.</t>
  </si>
  <si>
    <r>
      <t xml:space="preserve">II.     </t>
    </r>
    <r>
      <rPr>
        <sz val="10"/>
        <color rgb="FF000000"/>
        <rFont val="Arial Narrow"/>
        <family val="2"/>
      </rPr>
      <t>Respecto de la evaluación:
El operador debe tener implementado un procedimiento para evaluar, al menos anualmente, a su personal para detectar conductas que puedan representar un riesgo para la seguridad de la cadena logística de comercio exterior. La evaluación debe, al menos:
-  Considerar la medición de criterios de seguridad específicos, tales como el resguardo de la información sensible, el acceso a las instalaciones, el cumplimiento de los procedimientos y normas internas de seguridad del operador o el cumplimiento de la normativa aduanera.
-  Reconocer qué antecedentes pueden indicar un desempeño o conducta riesgosa, tales como endeudamiento excesivo, problemas de clima laboral, problemas psicológicos o siquiátricos, consumo de alcohol o drogas, problemas de eficiencia o de desempeño.
-  Establecer medidas específicas para mitigar los riesgos detectados, tales como la supervisión, capacitación, rotación de personal o vigilancia.</t>
    </r>
  </si>
  <si>
    <t>Describa brevemente su procedimiento de contratación</t>
  </si>
  <si>
    <r>
      <t>Describa brevemente su procedimiento de</t>
    </r>
    <r>
      <rPr>
        <sz val="10"/>
        <color rgb="FF0070C0"/>
        <rFont val="Arial Narrow"/>
        <family val="2"/>
      </rPr>
      <t xml:space="preserve"> </t>
    </r>
    <r>
      <rPr>
        <i/>
        <sz val="10"/>
        <color rgb="FF0070C0"/>
        <rFont val="Arial Narrow"/>
        <family val="2"/>
      </rPr>
      <t>evaluación</t>
    </r>
  </si>
  <si>
    <r>
      <t>Describa brevemente su procedimiento de</t>
    </r>
    <r>
      <rPr>
        <sz val="10"/>
        <color rgb="FF0070C0"/>
        <rFont val="Arial Narrow"/>
        <family val="2"/>
      </rPr>
      <t xml:space="preserve"> </t>
    </r>
    <r>
      <rPr>
        <i/>
        <sz val="10"/>
        <color rgb="FF0070C0"/>
        <rFont val="Arial Narrow"/>
        <family val="2"/>
      </rPr>
      <t>desvinculación</t>
    </r>
  </si>
  <si>
    <t>Describa brevemente su procedimiento para resguardar la seguridad de sus instalaciones e información sensible, mientras el personal provisorio o temporal trabaje en sus instalaciones</t>
  </si>
  <si>
    <t>Describa brevemente su Sistema de identificación del personal</t>
  </si>
  <si>
    <t>El operador debe proteger la información sensible, es decir, aquella que puede afectar de forma importante la seguridad de sus operaciones y activos. Así, debe proteger, al menos, la información de:
-  el proceso logístico (N° Sello, N° contenedor, destino, fecha de embarque, entre otros), 
-  de sus sistemas, 
-  de los procesos de vigilancia, 
-  de su personal, 
-  otros datos susceptibles de ser utilizados para fines ilícitos como el contrabando, narcotráfico, robo, entre otros.
Para ello, el operador debe tener implementados procedimientos, sistema e infraestructura para permitir, al menos:
-  Controlar el acceso a la información sensible con dispositivos, tales como llaves, controles biométricos, cámaras o alarmas. Si utiliza claves de acceso, éstas deben considerar, al menos, caracteres alfanuméricos, caducidad semestral y la imposibilidad de repetir la última clave.
-  Transmitir la información por medios seguros que prevengan el acceso no autorizado, a través del cifrado de datos, líneas de dedicación exclusiva, protección del cableado, entre otros.
-  Respaldar la información al menos semanalmente en servidores espejo, memorias de respaldo, sistemas “cloud”, entre otros; y controlar el acceso y la modificación no autorizada de la información respaldada.</t>
  </si>
  <si>
    <r>
      <t xml:space="preserve">- </t>
    </r>
    <r>
      <rPr>
        <sz val="10"/>
        <color theme="1"/>
        <rFont val="Arial Narrow"/>
        <family val="2"/>
      </rPr>
      <t>Un</t>
    </r>
    <r>
      <rPr>
        <sz val="10"/>
        <color rgb="FF000000"/>
        <rFont val="Arial Narrow"/>
        <family val="2"/>
      </rPr>
      <t xml:space="preserve"> procedimiento que haga referencia a las acciones que el personal propio y subcontratado debe adoptar en caso de ocurrir algún incidente o que alguna autoridad no aduanera requiera la inspección de la mercancía. Este procedimiento debe contener acciones para, al menos:
a)     Enfrentar incidentes.
b)     Garantizar la integridad de las mercancías cuando una autoridad no aduanera requiera la inspección de la mercancía.
c)      Restringir el acceso a las mercancías en casos de crisis o contingencias, tales como desastres naturales, accidentes o huelgas.</t>
    </r>
  </si>
  <si>
    <t>El operador debe contar con medidas de control destinadas a:
i) Proteger la integridad de la mercancía y el acceso a ella, en todo momento. En caso que el operador encargue a un tercero realizar determinadas actividades respecto de la mercancía, deberá solicitar la autorización previa al Servicio y tener implementado un procedimiento para verificar que se mantiene dicha protección,</t>
  </si>
  <si>
    <r>
      <t xml:space="preserve">- </t>
    </r>
    <r>
      <rPr>
        <sz val="10"/>
        <color theme="1"/>
        <rFont val="Arial Narrow"/>
        <family val="2"/>
      </rPr>
      <t>Un</t>
    </r>
    <r>
      <rPr>
        <sz val="10"/>
        <color rgb="FF000000"/>
        <rFont val="Arial Narrow"/>
        <family val="2"/>
      </rPr>
      <t xml:space="preserve"> procedimiento para la revisión de la mensajería y para el seguimiento y control del personal de mensajería al interior de sus instalaciones, especialmente en las áreas de acceso restringido. </t>
    </r>
    <r>
      <rPr>
        <sz val="10"/>
        <color theme="1"/>
        <rFont val="Arial Narrow"/>
        <family val="2"/>
      </rPr>
      <t>El</t>
    </r>
    <r>
      <rPr>
        <sz val="10"/>
        <color rgb="FF000000"/>
        <rFont val="Arial Narrow"/>
        <family val="2"/>
      </rPr>
      <t xml:space="preserve"> procedimiento debe contener, al menos:
a)     La designación del departamento, unidad o persona responsable de recepcionar la mensajería.
b)     La verificación del remitente.
c)      La verificación de la identidad del mensajero.
d)     La identificación de las áreas de acceso prohibido para el mensajero.
e)     El seguimiento o control para el mensajero.</t>
    </r>
  </si>
  <si>
    <r>
      <t>- La i</t>
    </r>
    <r>
      <rPr>
        <sz val="10"/>
        <color theme="1"/>
        <rFont val="Arial Narrow"/>
        <family val="2"/>
      </rPr>
      <t>nstalación</t>
    </r>
    <r>
      <rPr>
        <sz val="10"/>
        <color rgb="FF000000"/>
        <rFont val="Arial Narrow"/>
        <family val="2"/>
      </rPr>
      <t xml:space="preserve"> de puertas o barreras perimetrales de entrada y salida, para facilitar el control del acceso de personas y vehículos, las que deben ser controladas por personal o sistemas de seguridad. Dicho control debe contener, al menos:
a)     La determinación del horario de operación de las puertas o barreras perimetrales.
b)     La asignación de guardias a las puertas o barreras perimetrales, si corresponde.
c)      Instrucciones para el uso y control de las puertas de emergencia.
d)     A las puertas o barreras perimetrales bloqueadas o cerradas permanentemente, como puertas que ya no son utilizadas.
e)     A las zonas que son más proclives a los ingresos no autorizados, tales como las zonas con poca iluminación o las de fácil acceso.</t>
    </r>
  </si>
  <si>
    <t>I.       Respecto de la protección de las instalaciones:
Considerando las características de sus instalaciones, el operador deberá tener implementadas medidas de protección que incluyan:
-  La construcción de instalaciones con materiales que resistan el acceso no autorizado al interior de los edificios.
-  La construcción de cierros perimetrales, cercos o barreras que aseguren el perímetro exterior de las instalaciones del operador y segreguen las áreas internas sensibles, tales como el área de almacenaje de las mercancías para exportación, de elementos peligrosos y la sala de monitoreo de cámaras. Dichas medidas podrán ser un sistema electrificado, púas, concertinas, detector de movimiento, entre otros.</t>
  </si>
  <si>
    <t>El operador debe contar con un plan de capacitaciones a su personal sobre:
i)     las políticas y procedimientos de seguridad, riesgos asociados al movimiento de mercancías en la cadena logística de comercio exterior, y las acciones de mitigación que pueden ser implementadas para mantener la seguridad, y
ii)     la normativa aduanera pertinente.</t>
  </si>
  <si>
    <t>El operador debe contar con un sistema documental que facilite la ubicación y seguimiento de la documentación relacionada con su proceso de exportación, tales como facturas, órdenes de compra, documentos de pago, contratos, certificados, permisos y autorizaciones, órdenes de servicios logísticos, franquicias y beneficios tributarios. El sistema debe permitir, al menos:
- Clasificar, archivar, recuperar y consultar los documentos comerciales.
- Identificar el departamento, unidad o persona responsable de administrar dicha documentación.
- Hacer seguimiento de los documentos que se han retirado del archivo.
- Notificar las fechas de caducidad de los documentos comerciales archivados. 
- Que la confidencialidad de la información contenida en la documentación obsoleta sea mantenida en el procedimiento para su eliminación, hasta la disposición final de tales documentos. 
El operador debe contar con un sistema de gestión de la documentación de sus políticas y procedimientos asociados a la seguridad de la cadena logística de comercio exterior, el que debe considerar, al menos:
- El nombre (política o procedimiento, entre otros) y el carácter general o restringido del documento.
- La fecha de la última actualización del documento.
- El número de copias autorizadas del documento.
- El formato en el que se encuentra disponible el documento, que puede ser digital o papel.
- El departamento o unidad responsable de comunicar los cambios en la documentación.</t>
  </si>
  <si>
    <r>
      <rPr>
        <b/>
        <sz val="10"/>
        <color rgb="FF000000"/>
        <rFont val="Arial Narrow"/>
        <family val="2"/>
      </rPr>
      <t>I. Respecto de la contratación:</t>
    </r>
    <r>
      <rPr>
        <sz val="10"/>
        <color rgb="FF000000"/>
        <rFont val="Arial Narrow"/>
        <family val="2"/>
      </rPr>
      <t xml:space="preserve">
El operador debe tener implementado:
-  Un procedimiento que establezca criterios y requisitos específicos para aquellos puestos de trabajo y personas que representen un mayor riesgo para la seguridad de la cadena logística de comercio exterior, especialmente para los cargos con acceso a documentos y mercancías relacionados directamente al despacho aduanero. El procedimiento debe utilizar medidas tales como, pruebas psicológicas, entrevistas especialmente diseñadas, consulta con expertos, referencia a empleadores previos, solicitud de antecedentes o pruebas específicas.
-  Un procedimiento para verificar la veracidad y exactitud de la información consignada en los documentos de postulación a los cargos que presente el postulantes, tales como certificados de estudio, licencias, antecedentes curriculares, experiencia o conocimientos, que considere la consulta a las entidades u organismos que emitieron el documento.
-  Una tabla o matriz con los nombres de los cargos que representan un mayor riesgo para la seguridad de la cadena logística de comercio exterior. La identificación de estos cargos debe realizarse en función de criterios de seguridad, tales como los niveles de acceso a las mercancías o información sensible, nivel de acceso a las instalaciones o responsabilidades sobre controles clave en el proceso de exportación. Para aquellos cargos que se consideren críticos, el operador debe considerar, al menos:
   a) Requisitos más estrictos de selección que incluyan pruebas, documentación y evaluaciones adicionales a las consideradas para los demás cargos.
   b) Medidas de evaluación, supervisión y control más estrictas, o con mayor periodicidad que para los demás cargos.</t>
    </r>
  </si>
  <si>
    <t>El operador debe tener implementado un procedimiento de contratación, evaluación y desvinculación de personal, que:
i)   considere los antecedentes, acciones u omisiones que puedan afectar la seguridad de sus operaciones y activos; y
ii)  permitan identificar el personal contratado, el subcontratado, y el área en el que prestan funciones.</t>
  </si>
  <si>
    <r>
      <t>Describa bervemente su Política de Seguridad de la Información y sus procedimientos, sistema e infraestructura</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proteger la integridad, disponibilidad, trazabilidad y confidencialidad de la información relacionada con sus operaciones de exportación</t>
    </r>
  </si>
  <si>
    <r>
      <t>Describa bervemente sus</t>
    </r>
    <r>
      <rPr>
        <sz val="10"/>
        <color rgb="FF0070C0"/>
        <rFont val="Arial Narrow"/>
        <family val="2"/>
      </rPr>
      <t xml:space="preserve"> </t>
    </r>
    <r>
      <rPr>
        <i/>
        <sz val="10"/>
        <color rgb="FF0070C0"/>
        <rFont val="Arial Narrow"/>
        <family val="2"/>
      </rPr>
      <t>procedimientos, sistema e infraestructura para</t>
    </r>
    <r>
      <rPr>
        <sz val="10"/>
        <color rgb="FF0070C0"/>
        <rFont val="Arial Narrow"/>
        <family val="2"/>
      </rPr>
      <t xml:space="preserve"> </t>
    </r>
    <r>
      <rPr>
        <i/>
        <sz val="10"/>
        <color rgb="FF0070C0"/>
        <rFont val="Arial Narrow"/>
        <family val="2"/>
      </rPr>
      <t>proteger la información sensible.</t>
    </r>
  </si>
  <si>
    <t>Nombre bervemente los sistemas de intercambio de información con el Servicio o con su Agente de Aduanas que utiliza y describa las medidas de seguridad implementadas para proteger el acceso a estos sistemas.</t>
  </si>
  <si>
    <t>El operador debe contar con una política y procedimientos, así como un sistema e infraestructura, para:
     i) proteger la integridad, disponibilidad, trazabilidad y confidencialidad de la información de sus operaciones,</t>
  </si>
  <si>
    <t>    ii)  asegurar y controlar el acceso, la transmisión y la recuperación de la información que ha declarado como sensible para la seguridad de sus operaciones y activos, y</t>
  </si>
  <si>
    <r>
      <t>   iii)  </t>
    </r>
    <r>
      <rPr>
        <sz val="10"/>
        <color rgb="FF000000"/>
        <rFont val="Arial Narrow"/>
        <family val="2"/>
      </rPr>
      <t>permitir el uso de las plataformas informáticas, que determine el Servicio, para la realización de las tramitaciones aduaneras o para realizar otros trámites asociados al ingreso, salida o tránsito de las mercancías.</t>
    </r>
  </si>
  <si>
    <t>El operador debe contar con medidas de control destinadas a:
    ii)  minimizar el riesgo de que los medios de transporte que utiliza para movilizar la mercancía, sean contaminados con mercancías ilícitas o no declaradas. En caso que el operador encargue a un tercero la movilización de las mercancías, deberá tener implementado un procedimiento para verificar que se mantiene dicha protección y control, y</t>
  </si>
  <si>
    <t>El operador debe contar con medidas de control destinadas a:
   iii)  proteger y vigilar sus instalaciones, tanto de los perímetros exteriores como interiores.</t>
  </si>
  <si>
    <r>
      <t>Describa brevemente sus</t>
    </r>
    <r>
      <rPr>
        <sz val="10"/>
        <color rgb="FF0070C0"/>
        <rFont val="Arial Narrow"/>
        <family val="2"/>
      </rPr>
      <t xml:space="preserve"> </t>
    </r>
    <r>
      <rPr>
        <i/>
        <sz val="10"/>
        <color rgb="FF0070C0"/>
        <rFont val="Arial Narrow"/>
        <family val="2"/>
      </rPr>
      <t>sistemas procedimientos para</t>
    </r>
    <r>
      <rPr>
        <sz val="10"/>
        <color rgb="FF0070C0"/>
        <rFont val="Arial Narrow"/>
        <family val="2"/>
      </rPr>
      <t xml:space="preserve"> </t>
    </r>
    <r>
      <rPr>
        <i/>
        <sz val="10"/>
        <color rgb="FF0070C0"/>
        <rFont val="Arial Narrow"/>
        <family val="2"/>
      </rPr>
      <t>verificar que las actividades que se desarrollan en las zonas críticas de las instalaciones del operador, se realizan en un entorno controlado y seguro.</t>
    </r>
  </si>
  <si>
    <r>
      <t>Describa brevemente su</t>
    </r>
    <r>
      <rPr>
        <sz val="10"/>
        <color rgb="FF0070C0"/>
        <rFont val="Arial Narrow"/>
        <family val="2"/>
      </rPr>
      <t xml:space="preserve"> </t>
    </r>
    <r>
      <rPr>
        <i/>
        <sz val="10"/>
        <color rgb="FF0070C0"/>
        <rFont val="Arial Narrow"/>
        <family val="2"/>
      </rPr>
      <t>procedimiento para inspeccionar y verificar la integridad de la estructura de la unidad de carga.</t>
    </r>
  </si>
  <si>
    <r>
      <t>Describa brevemente su</t>
    </r>
    <r>
      <rPr>
        <sz val="10"/>
        <color rgb="FF0070C0"/>
        <rFont val="Arial Narrow"/>
        <family val="2"/>
      </rPr>
      <t xml:space="preserve"> </t>
    </r>
    <r>
      <rPr>
        <i/>
        <sz val="10"/>
        <color rgb="FF0070C0"/>
        <rFont val="Arial Narrow"/>
        <family val="2"/>
      </rPr>
      <t>procedimiento para la identificación, verificación, validación y control del transportista y del medio de transporte.</t>
    </r>
  </si>
  <si>
    <t>Describa brevemente su procedimiento.</t>
  </si>
  <si>
    <t>Describa brevemente su sistema para la gestión de inventarios.</t>
  </si>
  <si>
    <r>
      <t>Describa brevemente su procedimiento</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verificar la integridad física y detectar compartimientos ocultos en el medio de transporte.</t>
    </r>
  </si>
  <si>
    <t>Describa brevemente su sistema.</t>
  </si>
  <si>
    <t>Describa brevemente su sistema de seguimiento.</t>
  </si>
  <si>
    <t>Describa brevemente las características de la iluminación y del sistema que da continuidad a la iluminación.
Nota: Indique en el plano 2 la ubicación de la iluminación asociada a la seguridad.</t>
  </si>
  <si>
    <r>
      <t>Describa brevemente su procedimiento</t>
    </r>
    <r>
      <rPr>
        <sz val="10"/>
        <color rgb="FF0070C0"/>
        <rFont val="Arial Narrow"/>
        <family val="2"/>
      </rPr>
      <t xml:space="preserve"> </t>
    </r>
    <r>
      <rPr>
        <i/>
        <sz val="10"/>
        <color rgb="FF0070C0"/>
        <rFont val="Arial Narrow"/>
        <family val="2"/>
      </rPr>
      <t>para asegurar</t>
    </r>
    <r>
      <rPr>
        <sz val="10"/>
        <color rgb="FF0070C0"/>
        <rFont val="Arial Narrow"/>
        <family val="2"/>
      </rPr>
      <t xml:space="preserve"> </t>
    </r>
    <r>
      <rPr>
        <i/>
        <sz val="10"/>
        <color rgb="FF0070C0"/>
        <rFont val="Arial Narrow"/>
        <family val="2"/>
      </rPr>
      <t>el cierre de todos los accesos a las áreas críticas o sensibles de sus instalaciones.</t>
    </r>
  </si>
  <si>
    <r>
      <t>Describa brevemente su procedimiento</t>
    </r>
    <r>
      <rPr>
        <sz val="10"/>
        <color rgb="FF0070C0"/>
        <rFont val="Arial Narrow"/>
        <family val="2"/>
      </rPr>
      <t xml:space="preserve"> </t>
    </r>
    <r>
      <rPr>
        <i/>
        <sz val="10"/>
        <color rgb="FF0070C0"/>
        <rFont val="Arial Narrow"/>
        <family val="2"/>
      </rPr>
      <t>para verificar la identidad de las personas y/o vehículos que circulan al interior de las instalaciones.</t>
    </r>
  </si>
  <si>
    <t>Describa brevemente las características del control que realiza.
Nota: Indique en el plano 2, la ubicación de puertas principales y la ubicación de las zonas más proclives a los ingresos no autorizados.</t>
  </si>
  <si>
    <t>Describa brevemente su procedimiento de control y monitoreo de los estacionamientos.
Nota: Indique en el plano 2, la ubicación de las áreas de estacionamiento más sensibles para la seguridad, tales como las áreas de carga, descarga, almacenaje de mercancías y almacenaje de información.</t>
  </si>
  <si>
    <t>Describa brevemente las características del seguimiento y control de vehículos y personas que circulan por el interior de las instalaciones.</t>
  </si>
  <si>
    <t>Describa brevemente sus sistemas y dispositivos.</t>
  </si>
  <si>
    <t>Describa brevemente las medidas de vigilancia.
Nota: Indique en el plano 2, la ubicación de las zonas donde tiene ubicadas alarmas, cámaras, centrales de monitoreo, información de respaldo de las filmaciones (si corresponde), guardias permanentes y las rutas de vigilancia que realizan los guardias (si corresponde).</t>
  </si>
  <si>
    <t>Describa brevemente su procedimiento de selección y contratación de socios comerciales y empresas contratistas.</t>
  </si>
  <si>
    <r>
      <t>Describa brevemente su</t>
    </r>
    <r>
      <rPr>
        <sz val="10"/>
        <color rgb="FF0070C0"/>
        <rFont val="Arial Narrow"/>
        <family val="2"/>
      </rPr>
      <t xml:space="preserve"> </t>
    </r>
    <r>
      <rPr>
        <i/>
        <sz val="10"/>
        <color rgb="FF0070C0"/>
        <rFont val="Arial Narrow"/>
        <family val="2"/>
      </rPr>
      <t>plan de capacitación.</t>
    </r>
  </si>
  <si>
    <t xml:space="preserve">FORMULARIO DE AUTOEVALUACIÓN DE LOS REQUISITOS Y CONDICIONES PARA OPTAR A LA CERTIFICACIÓN OEA </t>
  </si>
  <si>
    <t>a) Ser una persona natural o jurídica domiciliada o establecida en Chile;</t>
  </si>
  <si>
    <t>e) acreditar una solvencia financiera mediante declaración jurada en la que declare contar con la capacidad financiera para cumplir con las obligaciones como OEA, acompañada de la presentación de los estados financieros consolidados, certificado de Tesorería General de la República que acredite que no posee deuda tributaria pendiente, certificados de antecedentes laborales y previsionales, certificado de Procedimientos Concursables y Quiebra, o los que resulten equivalentes según proceda y no registrar una o más deudas por derechos, gravámenes, tasas y demás gravámenes y/o multas aplicadas por el Servicio Nacional de Aduanas, y</t>
  </si>
  <si>
    <t>f) acreditar que durante los últimos tres años inmediatamente anteriores a la fecha de su postulación no ha sido sancionado con la revocación de la certificación como OEA.</t>
  </si>
  <si>
    <t>c) El operador, sus representantes legales, socios, directores y gerentes, según corresponda, no deberán encontrarse formalizados por delito económico, aduanero o tributario, o condenados por los mismos delitos, durante el período de tres años inmediatamente anteriores a la fecha de su postulación;</t>
  </si>
  <si>
    <t>d) El postulante, sus representantes legales, socios, directores y gerentes, según corresponda, no podrán haber sido declarados insolventes o en quiebra durante los tres años anteriores a la fecha de su postulación;</t>
  </si>
  <si>
    <t>REQUISITOS</t>
  </si>
  <si>
    <t>Señale los documentos que adjunta.</t>
  </si>
  <si>
    <t>Cert. Antigüedad</t>
  </si>
  <si>
    <t>Cert. OEA</t>
  </si>
  <si>
    <t>b) Participar de una actividad indicada en el artículo 2, al menos, los tres años inmediatamente anteriores a la fecha de postulación, o, en el caso de no contar con experiencia previa en el país, econtrarse certificado como OEA en un país con el cual Chile haya suscrito un Acuerdo o Arreglo de Reconocimiento Mutuo que se encuentre vigente;</t>
  </si>
  <si>
    <t>Adjunte el Certificado de antigüedad de actividades en el comercio exterior emitido por el Servicio. En el caso de no contar con experiencia previa en el país, copia simple del certificado como OEA vigente emitido por la autoridad competente de un país con el cual Chile haya suscrito un Acuerdo o Arreglo de Reconocimiento Mutuo que se encuentre vigente. La vigencia del certificado OEA será validada por el Servicio en virtud del Acuerdo o Arreglo de Reconocimiento Mutuo correspondiente.</t>
  </si>
  <si>
    <t>Adjunte el Certificado de antecedentes del operador, sus representantes legales, socios, directores y gerentes, según corresponda.</t>
  </si>
  <si>
    <t>Adjunte el Certificado de Procedimientos Concursales/Quiebras emitido por la Superintendencia de Insolvencia y Reemprendimiento.</t>
  </si>
  <si>
    <t>Adjunte:
a) Declaración jurada ante notario en la que se indique que la empresa no está o ha estado sujeta a procesos de insolvencia, quiebra o liquidación en los últimos 3 años, y que no se encuentra actualmente en proceso de reestructuración patrimonial. Utilice el formato de Declaración Jurada N°1 disponible en las sección "Postulación a la Certificación OEA" de la web del Servicio.
b) Estados financieros consolidados de los últimos tres años. Si se trata de personas jurídicas bajo supervisión de la Superintendencia de Valores y Seguros, quedan excluidas de la presentación de este documento.
c) Certificado de Tesorería General de la República que acredite que no posee deuda tributaria pendiente.
d) Certificado de antecedentes laborales y previsionales emitido por la Dirección del Trabajo.</t>
  </si>
  <si>
    <t>Adjuntar una copia autorizada con vigencia no superior a 30 días a la fecha de su presentación, de los siguientes documentos:
a) Los documentos que acrediten la constitución legal de la persona jurídica: escritura pública o instrumento privado, según corresponda, de constitución; la publicación del extracto en el Diario Oficial, según corresponda; la inscripción de la escritura o instrumento de constitución en el Registro de Comercio del Conservador de Bienes Raíces, con anotaciones marginales, o certificado del Registro de Empresas y Sociedades, según corresponda;
b) Certificado de vigencia de la persona jurídica.
c) La documentación que acredite la representación legal de la persona que suscribe esta solicitud.
d) Cédula de identidad vigente, si es persona natural.
e) Poder simple emitido por el operador para facultar a la persona designada como contacto para recibir las notificaciones que realice el Servicio para todos los efectos del proceso de certificación OEA.</t>
  </si>
  <si>
    <t xml:space="preserve">1.- INFORMACIÓN DEL OPERADOR </t>
  </si>
  <si>
    <t>Nombre o razón social</t>
  </si>
  <si>
    <t>Rut</t>
  </si>
  <si>
    <t>-</t>
  </si>
  <si>
    <t>Teléfono</t>
  </si>
  <si>
    <t>Cód. Ciudad</t>
  </si>
  <si>
    <t>Número Telefónico</t>
  </si>
  <si>
    <t>Página Web</t>
  </si>
  <si>
    <t>WWW.</t>
  </si>
  <si>
    <t>Código de actividad económica del SII</t>
  </si>
  <si>
    <t>2.- RESUMEN DE LA AUTOEVALUACIÓN</t>
  </si>
  <si>
    <t>Total</t>
  </si>
  <si>
    <t>Si cumple</t>
  </si>
  <si>
    <t>No cumple</t>
  </si>
  <si>
    <t>% cumplimiento</t>
  </si>
  <si>
    <t>Seguridad del Personal</t>
  </si>
  <si>
    <t>+56</t>
  </si>
  <si>
    <t>No Aplica</t>
  </si>
  <si>
    <t>Requisitos Previos</t>
  </si>
  <si>
    <t>Politica de Seguridad</t>
  </si>
  <si>
    <t>Matriz de Riesgos</t>
  </si>
  <si>
    <t>Seguridad de la Información</t>
  </si>
  <si>
    <t>Seguridad de las Instalaciones</t>
  </si>
  <si>
    <t>Seguridad de los Socios Comerciales</t>
  </si>
  <si>
    <t>Capacitación</t>
  </si>
  <si>
    <t>Sistema Documental</t>
  </si>
  <si>
    <t>Requisitos / Condiciones</t>
  </si>
  <si>
    <t>La política de seguridad de la Información debe dar sustento y proteger la información de sus operaciones y activos. Esta política debe:
-  Considerar los riesgos en función del tamaño, naturaleza y actividades de la empresa.
-  Estar respaldada y firmada por el gerente que corresponda o el representante legal, según corresponda.
-  Ser difundida en toda la organización.
-  Indicar a qué personas se les ha delegado su cumplimiento.
Para proteger la información relacionada con sus operaciones de ingreso, el operador debe tener implementados procedimientos, sistema e infraestructura para:
-  Controlar el ingreso, modificación y transmisión de información, tales como la asignación de permisos de acceso, la asignación de claves de acceso y sistemas bloqueados para acciones restringidas.
-  Hacer seguimiento de los cambios realizados en la información sensible, con medidas tales como registro de la fecha de la modificación, nombre del usuario y acciones realizadas.
-  Mantener la confidencialidad de dicha información, tales como la implementación de políticas o acuerdos de confidencialidad con el personal, socios comerciales, contratistas y agentes de aduana, entre otros, el cifrado de datos, el bloqueo de puertos USB y CD, o la creación de perfiles de acceso.</t>
  </si>
  <si>
    <t>I.       Respecto de la integridad de las mercancías:
Considerando las características de su proceso de importación y el tipo de mercancías que importa, especialmente cuando se trate de operaciones de ingreso al amparo de un régimen suspensivo o de mercancías que tengan que cumplir con un periodo de afectación de algún tipo (limitaciones de uso, dominio, usufructo, o afectaciones similares), el operador deberá tener implementados:
- Sistemas y procedimientos que permitan verificar que las actividades que se desarrollan en las zonas críticas de sus instalaciones, se realizan en un entorno controlado y seguro, especialmente, en lo que se refiere al acceso y circulación de personas, vehículos y materiales. Estos sistemas y procedimientos deben:
a)     Restringir, detectar y reportar el acceso no autorizado de personas y vehículos a las zonas donde se puedan contaminar las mercancías, tales como almacenes o zona de carga.
b)    Asegurar la integridad de los bultos, cajas y mercancías mientras se encuentran en el proceso de transporte desde el punto de entrada al país, recepción, almacenaje, descarga, a través de controles de inventario, control de calidad, supervisión, sellos especiales, cámaras de seguridad, entre otros.</t>
  </si>
  <si>
    <t>- El importador debe contar con evidencias (documentos, fotografías, videos, etc.) de que su proveedor en el extranjero, antes de cargar la mercancía, implementa medidas de seguridad para inspeccionar correctamente los contenedores y demás unidades de carga, equivalentes a las señaladas en las letras b) a e) del “procedimiento para inspeccionar y verificar la integridad de la estructura de la unidad de carga”, mencionado en el inciso anterior.</t>
  </si>
  <si>
    <t>Describa brevemente cuales son las evidenciasque solicita a sus proveedores y mediante qué documento ha formalizado su entreg. Haga referencia a la peridiocidad con que sus proveedores le remiten dichas evidencias (mensual, en cada operación, a solicitud suya, etc.)</t>
  </si>
  <si>
    <t>- En aquellos casos en los que el importador transporte la mercancía directamente del punto de entrada al país hasta las instalaciones de su cliente o socio comercial, el importador debe contar con evidencias (documentos, fotografías, videos, etc.) de que su cliente o socio comercial implementa las medidas de seguridad equivalentes a las señaladas en el “procedimiento de identificación, verificación, validación y control del transportista y del medio de transporte”, mencionado en el inciso anterior.</t>
  </si>
  <si>
    <t>Describa brevemente cuales son las evidenciasque solicita a sus clientes o socios comerciales y mediante qué documento ha formalizado su entreg. Haga referencia a la peridiocidad con que sus clientes o socios comerciales le remiten dichas evidencias (mensual, en cada operación, a solicitud suya, etc.)</t>
  </si>
  <si>
    <t>- Un sistema para la gestión de inventarios permanente y actualizado que considere, al menos:
a) La toma de inventario físico semestral de las mercancías importadas y del material de empaque, envase y embalaje, si corresponde.
b) La verificación que las mercancías importadas correspondan con el manifiesto de carga, comprobando descripción, peso, marcas o conteo de piezas, según corresponda.
c) La detección, reporte e investigación de discrepancias, tales como, mercancía faltante, sobrante, prohibida o cualquier otra discrepancia en la recepción de las mercancías importadas.
d) El registro y control periódico del cumplimiento de las normas relacionadas con licencias, franquicias y autorizaciones de mercancías restringidas que tramita ante el Servicio.</t>
  </si>
  <si>
    <r>
      <t>-  El importador debe contar con evidencias (documentos, fotografías, videos, etc.) de que su proveedor en el extranjero implementa medidas de seguridad para inspeccionar correctamente los medios de transporte, equivalentes a las señaladas el “procedimiento de verificación de la integridad física de los medios de transporte y detección de compartimientos ocultos</t>
    </r>
    <r>
      <rPr>
        <sz val="10"/>
        <color theme="1"/>
        <rFont val="Arial Narrow"/>
        <family val="2"/>
      </rPr>
      <t>”, mencionado en los incisos anteriores.</t>
    </r>
  </si>
  <si>
    <t>III.    Respecto del seguimiento del transporte.
Considerando las características de los medios de transporte que utiliza, el operador deberá tener implementado un sistema de seguimiento de los medios de transporte que permita cautelar la seguridad y la integridad del remolque y su carga durante el transporte nacional e internacional de la mercancía desde el punto de llenado en el exterior hasta la sede del importador o el punto de distribución.
Este sistema de seguimiento debe considerar, al menos:
- El control de los tiempos de tránsito.
- Las medidas que deben adoptarse en caso de atrasos.
- La planificación de las rutas a seguir y los aspectos de seguridad que se consideran en el análisis, tales como, sectores de riesgo, zonas de detención seguras, calidad del camino, etc.
- La planificación de rutas alternativas.
- Las medidas que deben adoptarse en caso de contingencias o incidentes en la ruta, tales como huelgas, accidentes o asaltos.</t>
  </si>
  <si>
    <t>I.       Respecto del control de los medios de transporte
Considerando el resultado de su sistema de análisis y gestión de riesgo y de los medios de transporte que utiliza, el operador deberá tener implementado un procedimiento de verificación de la integridad física de los medios de transporte y detección de compartimientos ocultos.
Este procedimiento debe considerar, al menos:
- Dejar registro documental y fílmico (o fotográfico) de la inspección, de modo de mantener evidencias de este proceso. El registro documental debe al menos indicar: la fecha de la inspección, nombre y firma del inspector, los puntos inspeccionados y sus observaciones.
- Incluir un protocolo de notificación de hallazgos e irregularidades que permita dar aviso oportuno a las autoridades competentes.
- Cuando se trate de camiones, incluir al menos, los siguientes puntos de revisión:
a) Parachoques, neumáticos y llantas o rines.
b) Puertas y compartimientos de herramientas.
c) Caja de la batería y filtros de aire.
d) Tanques de combustible.
e) Interior de la cabina.
f) Rompe vientos, deflectores y techo.
g) Chasis y área de la quinta rueda.
h) Tubo de escape.
Para remolques, semi-trailers, y/o similares, además se deberá incluir:
i) Piso y techo, tanto interior como exterior.
j) Puertas.
k) Paredes interiores y exteriores.
l) Unidad de refrigeración, según corresponda.</t>
  </si>
  <si>
    <t>II.     Respecto del acceso a la mercancía:
Considerando las características de sus instalaciones y de las mercancías que importa, el operador debe tener implementados:
- Un procedimiento de identificación, verificación, validación y control del transportista y del medio de transporte que utiliza para trasladar sus mercancías desde el punto de entrada al país hasta sus instalaciones. Este procedimiento debe contener actividades para, al menos:
a) Identificar a los conductores de los medios de transporte terrestre, a través de su nombre, número de identificación nacional, entre otros.
b) Identificar el medio de transporte terrestre a través de su patente, marca, entre otros.
c) Registrar los documentos de transporte y de Aduanas que acompañan las mercancías.
d) Verificar si el transporte cumple con el programa de carga/descarga planificado. Indique cómo se tratan los transportes que arriban fuera de horario y los no programados.
e) Designar al personal responsable de supervisar y descargar las mercancías de importación en sus instalaciones.
f) Constatar la recepción conforme de las mercancías descargadas desde el medio de transporte.
g) Registrar la entrada de las mercancías a las dependencias del operador.
h) Informar discrepancias en cualquier etapa del proceso.</t>
  </si>
  <si>
    <r>
      <t>- Un</t>
    </r>
    <r>
      <rPr>
        <sz val="10"/>
        <color rgb="FF000000"/>
        <rFont val="Arial Narrow"/>
        <family val="2"/>
      </rPr>
      <t xml:space="preserve"> procedimiento para inspeccionar y verificar la integridad de la estructura de la unidad de carga, para identificar compartimientos ocultos en él, incluyendo la fiabilidad de los mecanismos de bloqueo de las puertas. </t>
    </r>
    <r>
      <rPr>
        <sz val="10"/>
        <color theme="1"/>
        <rFont val="Arial Narrow"/>
        <family val="2"/>
      </rPr>
      <t>Este procedimiento debe:
a) Ser realizado posteriormente a la descarga de las mercancías de importación de la unidad de carga.
b) Inspeccionar la unidad de carga para detectar irregularidades físicas y espacios que permitan ocultar mercancías ilícitas. La inspección debe verificar, si corresponde, las dimensiones de la unidad de carga correspondiente.
c) Si la unidad de carga es un contenedor, considerar las paredes, el piso, el techo, las puertas con su mecanismo de cierre y, si corresponde, el equipo de refrigeración.
d) Dejar registro documental y fílmico o fotográfico de la inspección. El registro documental debe indicar, al menos, la fecha de la inspección, el número del contenedor (si corresponde), nombre y firma del inspector, los puntos inspeccionados y sus observaciones.
e) Incluir un protocolo de notificación de hallazgos e irregularidades que permita dar aviso oportuno a las autoridades competentes.</t>
    </r>
  </si>
  <si>
    <t>II.     Respecto de la protección de los medios de transporte
Considerando el resultado de su sistema de análisis y gestión de riesgo y de los medios de transporte que utiliza, el operador deberá:
- Tener implementado un sistema de seguridad que incluya dispositivos que le permitan prevenir, detectar y disuadir el acceso de personas no autorizadas a los medios de transporte que utiliza para el comercio exterior en aquellos casos en que los medios de transporte se encuentren estacionados en sus instalaciones o en la ruta al punto de salida, esto es frontera, puerto o aeropuerto. Dichos dispositivos pueden ser, entre otros, alarmas, cámaras, cierres de seguridad o estacionamiento protegido.
- Contar con evidencias (documentos, fotografías, videos, etc.) de que su proveedor en el extranjero implementa medidas de seguridad mencionadas en el inciso anterior.</t>
  </si>
  <si>
    <r>
      <t xml:space="preserve">El operador debe contar con dos planos simples o </t>
    </r>
    <r>
      <rPr>
        <i/>
        <sz val="10"/>
        <color rgb="FF000000"/>
        <rFont val="Arial Narrow"/>
        <family val="2"/>
      </rPr>
      <t>layout</t>
    </r>
    <r>
      <rPr>
        <sz val="10"/>
        <color rgb="FF000000"/>
        <rFont val="Arial Narrow"/>
        <family val="2"/>
      </rPr>
      <t xml:space="preserve"> de las instalaciones que tienen dedicación al proceso de importación, tanto en lo relativo al proceso productivo y logístico, como al procesamiento y almacenamiento de información.
El plano 1: debe considerar un perímetro exterior de la zona en la que se encuentran emplazadas sus instalaciones (app. 300 mts. a la redonda). Haga referencia a la presencia y características de: carreteras, líneas de ferrocarril, propiedades vecinas (industriales, agrícolas, comerciales y habitacionales), sitios eriazos, arroyos/ríos, entre otros.
El plano 2: debe considerar el perímetro de sus instalaciones. Haga referencia a la ubicación de: cámaras de vigilancia, alarmas, iluminación de seguridad, accesos principales, accesos a zonas restringidas, rejas perimetrales, entre otros.</t>
    </r>
  </si>
  <si>
    <t>Describa brevemente la Política de Seguridad que tiene implementada e indique el nombre del archivo adjunto que contiene la política de seguridad.</t>
  </si>
  <si>
    <t>Describa brevemente su sistema de análisis y gestión de riesgos, indicando los principales elementos que contiene la tabla o matriz de riesgo, e indique el nombre del archivo adjunto que contiene la tabla o matriz de riesgo.</t>
  </si>
  <si>
    <t>Adjunte los planos solicitados e indique el nombre del archivo que los contiene.</t>
  </si>
  <si>
    <t>Describa aquí los materiales de sus instalaciones y los cierros perimetrales, cercos o barreras.
Nota: En el plano 2 indique la ubicación de los cercos o barreras exteriores e interiores.</t>
  </si>
  <si>
    <r>
      <t>Describa brevemente las características del proceso de</t>
    </r>
    <r>
      <rPr>
        <sz val="10"/>
        <color rgb="FF0070C0"/>
        <rFont val="Arial Narrow"/>
        <family val="2"/>
      </rPr>
      <t xml:space="preserve"> </t>
    </r>
    <r>
      <rPr>
        <i/>
        <sz val="10"/>
        <color rgb="FF0070C0"/>
        <rFont val="Arial Narrow"/>
        <family val="2"/>
      </rPr>
      <t>inspección y mantención de toda la infraestructura.</t>
    </r>
  </si>
  <si>
    <r>
      <t xml:space="preserve">-  </t>
    </r>
    <r>
      <rPr>
        <sz val="10"/>
        <color theme="1"/>
        <rFont val="Arial Narrow"/>
        <family val="2"/>
      </rPr>
      <t>Un procedimiento</t>
    </r>
    <r>
      <rPr>
        <sz val="10"/>
        <color rgb="FF000000"/>
        <rFont val="Arial Narrow"/>
        <family val="2"/>
      </rPr>
      <t xml:space="preserve"> de control y monitoreo de los estacionamientos para evitar la circulación o acceso de vehículos no autorizados, especialmente a las áreas de carga, descarga, manejo y almacenaje de la mercancía para importación, que contenga, al menos, la verificación de la patente de los vehículos y la autorización de ingreso de los choferes o pasajeros al área de estacionamiento.</t>
    </r>
  </si>
  <si>
    <r>
      <t xml:space="preserve">-  </t>
    </r>
    <r>
      <rPr>
        <sz val="10"/>
        <color theme="1"/>
        <rFont val="Arial Narrow"/>
        <family val="2"/>
      </rPr>
      <t>Un</t>
    </r>
    <r>
      <rPr>
        <sz val="10"/>
        <color rgb="FF000000"/>
        <rFont val="Arial Narrow"/>
        <family val="2"/>
      </rPr>
      <t xml:space="preserve"> sistema y dispositivos que permitan identificar y registrar claramente a visitantes, clientes y proveedores al ingreso y salida de sus instalaciones y el área a la que tienen autorizado el acceso, incluyendo las zonas sensibles, tales como almacenes de mercancías de importación, zona de carga de contenedores o camiones y lugares de almacenaje de información sensible.</t>
    </r>
  </si>
  <si>
    <t>II.     Respecto de la vigilancia de las instalaciones:
Considerando las características de sus instalaciones, el operador deberá tener implementadas medidas de vigilancia que incluyan:
- Procedimientos y sistemas de vigilancia para detectar, disuadir, alertar y notificar a su personal de seguridad, o bien, a la autoridad o Servicios de Emergencia correspondientes, tales como Policía de Investigaciones de Chile (PDI), Carabineros de Chile, bomberos, ambulancia y Oficina Nacional de Emergencia del Ministerio del Interior y Seguridad Pública (ONEMI), respecto de situaciones graves que afecten la seguridad de las instalaciones, tales como, robos, ingresos no autorizados, incendios, explosiones o accidentes.
a) Para detectar y disuadir, el sistema de vigilancia deben incluir, al menos, uno de los siguientes:
i) sistema alarmas,
ii) sistema de cámaras de vigilancia,
iii) personal con responsabilidad de control y vigilancia de las instalaciones, o
iv) sistema de sensores de movimiento.
Tratándose de zonas sensibles para la seguridad de sus instalaciones, tales como las áreas de fabricación, carga o descarga, accesos principales o almacenaje de información sensible, de mercancías, de materias primas y de insumos, el sistema de vigilancia debe contener dos de los antes mencionados.
b) Para alertar y notificar, el sistema de vigilancia debe contener, al menos, dos de los siguientes dispositivos:
i) teléfonos,
ii) alto parlantes,
iii) sirenas de emergencia, o
iv) comunicación por radiofrecuencia.
c) El procedimiento de vigilancia debe contener, al menos:
i) El registro diario (bitácora) de los eventos, novedades, observaciones, notificaciones, actividades, simulacros, planificación de operaciones, entre otros.
ii) Un listado con los “puntos de contacto” para cada tipo de situación grave que afecte la seguridad de las instalaciones.
iii) La designación del (los) responsable(s) de alertar y notificar cada tipo de situación grave que afecte la seguridad de las instalaciones.
Si utiliza un sistema de alarmas (letra (a)(i)), debe:
- Contar con un procedimiento que describa las acciones que se realizan en caso de activación,
- Cambiar las claves al menos semestralmente, y
- Definir un responsable para la administración de las claves.
Si utiliza un sistema de cámaras de vigilancia (letra (a)(ii)), debe:
- Contar con un procedimiento que describa quienes tienen acceso a la información.
- Almacenar (respaldar) las filmaciones por al menos 90 días.
- Permitir la identificación de los rasgos generales de personas, como el color de piel, facciones o la contextura, y de las características distintivas de los medios de transporte y contenedores, como la patente, logo de la empresa o el número de contenedor.
- Monitorear permanentemente las filmaciones, o bien, revisarlas al menos una vez a la semana.
Si utiliza personal con responsabilidad de control y vigilancia de las instalaciones (letra (a)(iii)), debe contar con:
- Un procedimiento que describa las principales actividades que realizan, que deben contener, al menos, la vigilancia de las instalaciones, el control de los accesos principales y alertar situaciones graves que afecten la seguridad de las instalaciones.
- Un programa de rondas diarias de vigilancia que considere, al menos, las zonas sensibles, los horarios y días de funcionamiento del operador y la cantidad de personas por turno, si corresponde.
- Un listado de las personas responsables del control y vigilancia que distinga, al menos, su nivel jerárquico, condición contractual, antigüedad, certificaciones en seguridad y capacitaciones en seguridad.</t>
  </si>
  <si>
    <t>El procedimiento de selección y contratación de socios comerciales y empresas contratistas del operador, tales como Agente de Aduana, proveedores nacionales e internacionales, empresas de seguridad, aseo, mantenimiento, soporte informático, surveyors, organismos de inspección y laboratorios químicos, debe incluir, al menos:
- La identificación de los riesgos detectados en su sistema de análisis y gestión de riesgos, que tienen relación con sus socios comerciales o empresas contratistas.
- La Identificación (número de certificación) de los socios comerciales y empresas contratistas certificados como OEA en Chile o en otro programa OEA o similar administrado por un Organismo Gubernamental extranjero, o bien, en otros programas de seguridad a los que pertenezca.
- La constatación de la vigencia y estatus de las certificaciones indicadas en el inciso anterior y la definición de las acciones que toma en caso de detectarse que esté suspendida y/o cancelada.
- Las medidas para mitigar los riesgos identificados y la definición del responsable de implementarlas, procurando que sean establecidas en las cláusulas del contrato que se suscriba, o bien, en un instrumento que exprese el compromiso de su implementación, tal como una carta de compromiso.
- La verificación que, en los casos en que el socio comercial o la empresa contratista transfiera, delegue, tercerice o subcontrate todo o parte del servicio contratado por el importador, el prestador final del servicio implemente medidas de seguridad equivalentes a las acordadas con el importador.
- La identificación de los socios comerciales y empresas contratistas críticos, es decir, aquellos que participan de procesos críticos relacionados con la seguridad de su cadena de suministro.
- En aquellos casos en los que el importador delegue el cumplimiento de alguno de los requisitos del programa OEA en un socio comercial o empresa contratista, el importador debe contar con evidencias (documentos, fotografías, videos, etc.) de que su socio comercial o empresa contratista tiene implementadas las medidas, procedimientos, sistemas o infraestructura considerados en el requisito delegado. 
- Un plan de visitas a las instalaciones de sus socios comerciales y empresas contratistas críticos que permita validar, al menos una vez al año, que las medidas antes mencionadas han sido implementadas, según corresponda, debiendo mantener evidencias de la realización de las visitas a través de fotografías, filmaciones, actas, muestras, entre otros.</t>
  </si>
  <si>
    <t>El plan de capacitación debe presentarse como una tabla o matriz con los cursos que contempla anualmente, indicando:
- Nombre del curso, y si corresponde a una medida de mitigación de los riesgos detectados por su sistema de análisis y gestión de riesgos.
- Contenidos y objetivos del curso asociados a seguridad.
- Tipo de material informativo utilizado, tales como folletos, documentos, fotos y videos.
- Tipo de material informativo utilizado para concientizar a sus socios comerciales o empresas contratistas, especialmente a sus proveedores extranjeros.
- Cantidad de asistentes de su personal.
- Estado del curso, que puede ser ejecutado, en ejecución, programado, en diseño, entre otros.
- Fecha de inicio o ejecución.
- El procedimiento de evaluación del resultado de la capacitación. Este procedimiento debe incluir, al menos:
a) Evidencia de la asistencia del personal a través de lista de asistencia firmada, fotografías, videos, entre otros.
b) La realización de, al menos, una evaluación al final del curso.
c) La definición de las acciones a seguir para aquellas personas que no cumplan con los objetivos del curso, tales como desvinculación, traslado, repetición del curso o reforzamiento.</t>
  </si>
  <si>
    <t>PARA LA ACTIVIDAD DE IMPORTACIÓN</t>
  </si>
  <si>
    <t>Acompañamiento</t>
  </si>
  <si>
    <t>Requiere Acomp.</t>
  </si>
  <si>
    <r>
      <t xml:space="preserve">- </t>
    </r>
    <r>
      <rPr>
        <sz val="10"/>
        <color theme="1"/>
        <rFont val="Arial Narrow"/>
        <family val="2"/>
      </rPr>
      <t>El importador debe contar con evidencias (documentos, fotografías, videos, etc.) de que su proveedor en el extranjero tiene implementados procedimientos y medidas de seguridad para cerrar y sellar correctamente los contenedores y demás unidades de carga, que consideren al menos:
a) Almacenar los sellos en un lugar seguro, limitando el acceso sólo al personal autorizado.
b) Registrar y controlar la entrega de sellos asociados a embarques en proceso de exportación.
c) Instalar los sellos por personal del operador inmediatamente después de cargada la mercancía en el contenedor.
d) Verificar su correcta instalación mediante el método VVTT (ver, verificar, tirar, girar, por sus siglas en inglés)
e) Reemplazar los sellos cuando sean abiertos por funcionarios de Organismos Gubernamentales que operan en la frontera, puerto o aeropuerto.
f) Resguardar e inventariar los sellos.
g) Manejar discrepancias en el inventario de los sellos.</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</si>
</sst>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i/>
      <sz val="10"/>
      <color rgb="FF0070C0"/>
      <name val="Arial Narrow"/>
      <family val="2"/>
    </font>
    <font>
      <sz val="10"/>
      <color rgb="FF0070C0"/>
      <name val="Arial Narrow"/>
      <family val="2"/>
    </font>
    <font>
      <i/>
      <sz val="10"/>
      <color rgb="FF000000"/>
      <name val="Arial Narrow"/>
      <family val="2"/>
    </font>
    <font>
      <sz val="10"/>
      <name val="Arial Narrow"/>
      <family val="2"/>
    </font>
    <font>
      <sz val="10"/>
      <color theme="0"/>
      <name val="Arial Narrow"/>
      <family val="2"/>
    </font>
    <font>
      <b/>
      <sz val="12"/>
      <color theme="1"/>
      <name val="Arial"/>
      <family val="2"/>
    </font>
    <font>
      <b/>
      <sz val="12"/>
      <color indexed="8"/>
      <name val="Arial"/>
      <family val="2"/>
    </font>
    <font>
      <b/>
      <sz val="12"/>
      <color rgb="FF0070C0"/>
      <name val="Arial"/>
      <family val="2"/>
    </font>
    <font>
      <b/>
      <u/>
      <sz val="10"/>
      <color theme="1"/>
      <name val="Arial"/>
      <family val="2"/>
    </font>
    <font>
      <b/>
      <sz val="11"/>
      <color theme="1"/>
      <name val="Arial"/>
      <family val="2"/>
    </font>
    <font>
      <b/>
      <sz val="11"/>
      <color rgb="FF0070C0"/>
      <name val="Arial"/>
      <family val="2"/>
    </font>
    <font>
      <sz val="8"/>
      <color theme="1"/>
      <name val="Arial"/>
      <family val="2"/>
    </font>
    <font>
      <sz val="9"/>
      <color theme="1"/>
      <name val="Arial"/>
      <family val="2"/>
    </font>
    <font>
      <b/>
      <sz val="9"/>
      <color theme="1"/>
      <name val="Arial"/>
      <family val="2"/>
    </font>
    <font>
      <b/>
      <sz val="9"/>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ck">
        <color indexed="64"/>
      </top>
      <bottom style="thick">
        <color indexed="64"/>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indexed="64"/>
      </bottom>
      <diagonal/>
    </border>
    <border>
      <left/>
      <right/>
      <top style="medium">
        <color indexed="64"/>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0" fontId="9" fillId="2" borderId="0" xfId="0" applyFont="1" applyFill="1"/>
    <xf numFmtId="0" fontId="3" fillId="2" borderId="0" xfId="0" applyFont="1" applyFill="1"/>
    <xf numFmtId="0" fontId="3"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1" xfId="0" applyFont="1" applyFill="1" applyBorder="1" applyAlignment="1">
      <alignment vertical="center" wrapText="1"/>
    </xf>
    <xf numFmtId="0" fontId="2"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2" xfId="0" applyFont="1" applyFill="1" applyBorder="1" applyAlignment="1">
      <alignment horizontal="justify" vertical="center" wrapText="1"/>
    </xf>
    <xf numFmtId="0" fontId="5" fillId="2" borderId="1" xfId="0" applyFont="1" applyFill="1" applyBorder="1" applyAlignment="1">
      <alignment vertical="top" wrapText="1"/>
    </xf>
    <xf numFmtId="0" fontId="4" fillId="2" borderId="2"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3" fillId="2" borderId="6" xfId="0" applyFont="1" applyFill="1" applyBorder="1"/>
    <xf numFmtId="0" fontId="4" fillId="2" borderId="7" xfId="0" applyFont="1" applyFill="1" applyBorder="1" applyAlignment="1">
      <alignment horizontal="justify" vertical="center" wrapText="1"/>
    </xf>
    <xf numFmtId="0" fontId="5" fillId="2" borderId="7" xfId="0" applyFont="1" applyFill="1" applyBorder="1" applyAlignment="1">
      <alignment horizontal="left" vertical="top" wrapText="1"/>
    </xf>
    <xf numFmtId="0" fontId="3" fillId="2" borderId="2" xfId="0" quotePrefix="1" applyFont="1" applyFill="1" applyBorder="1" applyAlignment="1">
      <alignment horizontal="justify" vertical="center" wrapText="1"/>
    </xf>
    <xf numFmtId="0" fontId="5" fillId="2" borderId="1" xfId="0" applyFont="1" applyFill="1" applyBorder="1" applyAlignment="1">
      <alignment horizontal="left" vertical="top" wrapText="1"/>
    </xf>
    <xf numFmtId="0" fontId="4" fillId="2" borderId="6" xfId="0" applyFont="1" applyFill="1" applyBorder="1" applyAlignment="1">
      <alignment horizontal="justify" vertical="center" wrapText="1"/>
    </xf>
    <xf numFmtId="0" fontId="5" fillId="2" borderId="4" xfId="0" applyFont="1" applyFill="1" applyBorder="1" applyAlignment="1">
      <alignment horizontal="left" vertical="top" wrapText="1"/>
    </xf>
    <xf numFmtId="0" fontId="4" fillId="2" borderId="1" xfId="0" quotePrefix="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5" fillId="2" borderId="5"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6" xfId="0" applyFont="1" applyFill="1" applyBorder="1" applyAlignment="1">
      <alignment horizontal="left" vertical="top"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3" fillId="2" borderId="0" xfId="0" applyFont="1" applyFill="1" applyAlignment="1">
      <alignment vertical="top"/>
    </xf>
    <xf numFmtId="0" fontId="3" fillId="2" borderId="2"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top" wrapText="1"/>
    </xf>
    <xf numFmtId="0" fontId="5" fillId="2" borderId="7" xfId="0" applyFont="1" applyFill="1" applyBorder="1" applyAlignment="1">
      <alignment horizontal="justify" vertical="top" wrapText="1"/>
    </xf>
    <xf numFmtId="0" fontId="5" fillId="2" borderId="7" xfId="0" applyFont="1" applyFill="1" applyBorder="1" applyAlignment="1">
      <alignment vertical="center" wrapText="1"/>
    </xf>
    <xf numFmtId="0" fontId="3" fillId="2" borderId="5" xfId="0" applyFont="1" applyFill="1" applyBorder="1" applyAlignment="1">
      <alignment horizontal="justify" vertical="top" wrapText="1"/>
    </xf>
    <xf numFmtId="0" fontId="5" fillId="2" borderId="7" xfId="0" applyFont="1" applyFill="1" applyBorder="1" applyAlignment="1">
      <alignment horizontal="justify" vertical="center" wrapText="1"/>
    </xf>
    <xf numFmtId="0" fontId="5" fillId="2" borderId="2" xfId="0" applyFont="1" applyFill="1" applyBorder="1" applyAlignment="1">
      <alignment horizontal="justify" vertical="top" wrapText="1"/>
    </xf>
    <xf numFmtId="0" fontId="10" fillId="2" borderId="0" xfId="0" applyFont="1" applyFill="1" applyAlignment="1">
      <alignment vertical="center" wrapText="1"/>
    </xf>
    <xf numFmtId="0" fontId="11" fillId="2" borderId="0" xfId="0" applyFont="1" applyFill="1" applyAlignment="1">
      <alignment vertical="center" wrapText="1"/>
    </xf>
    <xf numFmtId="0" fontId="5" fillId="2" borderId="5" xfId="0" applyFont="1" applyFill="1" applyBorder="1" applyAlignment="1">
      <alignment horizontal="justify" vertical="top" wrapText="1"/>
    </xf>
    <xf numFmtId="0" fontId="4" fillId="2" borderId="1" xfId="0" applyFont="1" applyFill="1" applyBorder="1" applyAlignment="1">
      <alignment horizontal="justify" vertical="top" wrapText="1"/>
    </xf>
    <xf numFmtId="0" fontId="0" fillId="2" borderId="0" xfId="0" applyFill="1"/>
    <xf numFmtId="0" fontId="13" fillId="2" borderId="0" xfId="0" applyFont="1" applyFill="1"/>
    <xf numFmtId="0" fontId="0" fillId="2" borderId="10" xfId="0" applyFill="1" applyBorder="1"/>
    <xf numFmtId="0" fontId="0" fillId="2" borderId="8" xfId="0" applyFill="1" applyBorder="1"/>
    <xf numFmtId="0" fontId="0" fillId="2" borderId="12" xfId="0" applyFill="1" applyBorder="1"/>
    <xf numFmtId="0" fontId="0" fillId="2" borderId="6" xfId="0" applyFill="1" applyBorder="1"/>
    <xf numFmtId="0" fontId="0" fillId="2" borderId="13" xfId="0" applyFill="1" applyBorder="1"/>
    <xf numFmtId="0" fontId="0" fillId="2" borderId="16" xfId="0" applyFill="1" applyBorder="1"/>
    <xf numFmtId="0" fontId="0" fillId="2" borderId="5" xfId="0" applyFill="1" applyBorder="1"/>
    <xf numFmtId="0" fontId="13" fillId="2" borderId="0" xfId="0" applyFont="1" applyFill="1" applyAlignment="1"/>
    <xf numFmtId="0" fontId="17" fillId="2" borderId="11" xfId="0" applyFont="1" applyFill="1" applyBorder="1"/>
    <xf numFmtId="0" fontId="17"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vertical="center" wrapText="1"/>
    </xf>
    <xf numFmtId="0" fontId="17" fillId="2" borderId="18" xfId="0" applyFont="1" applyFill="1" applyBorder="1" applyAlignment="1">
      <alignment vertical="center" wrapText="1"/>
    </xf>
    <xf numFmtId="0" fontId="18" fillId="2" borderId="0" xfId="0" applyFont="1" applyFill="1" applyBorder="1" applyAlignment="1">
      <alignment vertical="center" wrapText="1"/>
    </xf>
    <xf numFmtId="0" fontId="17" fillId="2" borderId="16" xfId="0" applyFont="1" applyFill="1" applyBorder="1" applyAlignment="1">
      <alignment vertical="center" wrapText="1"/>
    </xf>
    <xf numFmtId="0" fontId="2" fillId="2" borderId="2" xfId="0" applyFont="1" applyFill="1" applyBorder="1" applyAlignment="1">
      <alignment horizontal="center" vertical="center" wrapText="1"/>
    </xf>
    <xf numFmtId="0" fontId="3" fillId="2" borderId="1" xfId="0" quotePrefix="1" applyFont="1" applyFill="1" applyBorder="1" applyAlignment="1">
      <alignment horizontal="justify" vertical="center" wrapText="1"/>
    </xf>
    <xf numFmtId="0" fontId="4" fillId="2" borderId="6" xfId="0" quotePrefix="1" applyFont="1" applyFill="1" applyBorder="1" applyAlignment="1">
      <alignment horizontal="justify" vertical="center" wrapText="1"/>
    </xf>
    <xf numFmtId="0" fontId="3" fillId="2" borderId="5" xfId="0" quotePrefix="1" applyFont="1" applyFill="1" applyBorder="1" applyAlignment="1">
      <alignment horizontal="justify" vertical="center" wrapText="1"/>
    </xf>
    <xf numFmtId="0" fontId="4" fillId="2" borderId="4" xfId="0" quotePrefix="1" applyFont="1" applyFill="1" applyBorder="1" applyAlignment="1">
      <alignment vertical="center" wrapText="1"/>
    </xf>
    <xf numFmtId="0" fontId="4" fillId="2" borderId="5" xfId="0" quotePrefix="1" applyFont="1" applyFill="1" applyBorder="1" applyAlignment="1">
      <alignment horizontal="justify" vertical="center" wrapText="1"/>
    </xf>
    <xf numFmtId="0" fontId="8" fillId="2" borderId="0" xfId="0" applyFont="1" applyFill="1"/>
    <xf numFmtId="0" fontId="3" fillId="2" borderId="0" xfId="0" applyFont="1" applyFill="1" applyAlignment="1">
      <alignment horizontal="left" vertical="top"/>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5" fillId="2" borderId="1" xfId="0" applyFont="1" applyFill="1" applyBorder="1" applyAlignment="1">
      <alignment horizontal="center" vertical="top"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19" fillId="4" borderId="20" xfId="0" applyFont="1" applyFill="1" applyBorder="1" applyAlignment="1">
      <alignment horizontal="center" vertical="center" wrapText="1"/>
    </xf>
    <xf numFmtId="9" fontId="20" fillId="3" borderId="20" xfId="1" applyFont="1" applyFill="1" applyBorder="1" applyAlignment="1">
      <alignment horizontal="center" vertical="center" wrapText="1"/>
    </xf>
    <xf numFmtId="0" fontId="20" fillId="3" borderId="21" xfId="0" applyFont="1" applyFill="1" applyBorder="1" applyAlignment="1">
      <alignment horizontal="left" vertical="center" wrapText="1" indent="1"/>
    </xf>
    <xf numFmtId="0" fontId="20" fillId="3" borderId="22" xfId="0" applyFont="1" applyFill="1" applyBorder="1" applyAlignment="1">
      <alignment horizontal="left" vertical="center" wrapText="1" indent="1"/>
    </xf>
    <xf numFmtId="0" fontId="20" fillId="3" borderId="23" xfId="0" applyFont="1" applyFill="1" applyBorder="1" applyAlignment="1">
      <alignment horizontal="left" vertical="center" wrapText="1" indent="1"/>
    </xf>
    <xf numFmtId="0" fontId="20" fillId="3" borderId="21"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19" fillId="4" borderId="2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18" xfId="0" applyFont="1" applyFill="1" applyBorder="1" applyAlignment="1">
      <alignment vertical="center" wrapText="1"/>
    </xf>
    <xf numFmtId="0" fontId="17" fillId="2" borderId="19" xfId="0" applyFont="1" applyFill="1" applyBorder="1" applyAlignment="1">
      <alignment vertical="center" wrapText="1"/>
    </xf>
    <xf numFmtId="0" fontId="17" fillId="2" borderId="0" xfId="0" applyFont="1" applyFill="1" applyBorder="1" applyAlignment="1">
      <alignment horizontal="center" vertical="center" wrapText="1"/>
    </xf>
    <xf numFmtId="0" fontId="14" fillId="2" borderId="0" xfId="0" applyFont="1" applyFill="1" applyAlignment="1">
      <alignment horizontal="center"/>
    </xf>
    <xf numFmtId="0" fontId="15" fillId="2" borderId="0" xfId="0" applyFont="1" applyFill="1" applyAlignment="1">
      <alignment horizontal="center"/>
    </xf>
    <xf numFmtId="0" fontId="18" fillId="2" borderId="14" xfId="0" applyFont="1" applyFill="1" applyBorder="1" applyAlignment="1">
      <alignment vertical="center" wrapText="1"/>
    </xf>
    <xf numFmtId="0" fontId="17" fillId="2" borderId="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vertical="center" wrapText="1"/>
    </xf>
    <xf numFmtId="0" fontId="17" fillId="2" borderId="17" xfId="0" applyFont="1" applyFill="1" applyBorder="1" applyAlignment="1">
      <alignment vertical="center" wrapText="1"/>
    </xf>
    <xf numFmtId="0" fontId="17" fillId="2" borderId="9" xfId="0" quotePrefix="1"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2" xfId="0" applyFont="1" applyFill="1" applyBorder="1" applyAlignment="1">
      <alignment vertical="center" wrapText="1"/>
    </xf>
    <xf numFmtId="0" fontId="17" fillId="2" borderId="6" xfId="0" applyFont="1" applyFill="1" applyBorder="1" applyAlignment="1">
      <alignment vertical="center" wrapText="1"/>
    </xf>
    <xf numFmtId="0" fontId="17" fillId="2" borderId="0" xfId="0" applyFont="1" applyFill="1" applyBorder="1" applyAlignment="1">
      <alignment vertical="center" wrapText="1"/>
    </xf>
    <xf numFmtId="0" fontId="16" fillId="2" borderId="11" xfId="0" applyFont="1" applyFill="1" applyBorder="1" applyAlignment="1">
      <alignment vertical="center" wrapText="1"/>
    </xf>
    <xf numFmtId="0" fontId="16"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6" xfId="0" applyFont="1" applyFill="1" applyBorder="1" applyAlignment="1">
      <alignment vertical="center" wrapText="1"/>
    </xf>
    <xf numFmtId="0" fontId="17" fillId="2" borderId="9" xfId="0" applyFont="1" applyFill="1" applyBorder="1" applyAlignment="1">
      <alignment vertical="center" wrapText="1"/>
    </xf>
    <xf numFmtId="0" fontId="17" fillId="2" borderId="2" xfId="0" applyFont="1" applyFill="1" applyBorder="1" applyAlignment="1">
      <alignment vertical="center" wrapText="1"/>
    </xf>
    <xf numFmtId="0" fontId="17" fillId="2" borderId="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11" fillId="2" borderId="0" xfId="0" applyFont="1" applyFill="1" applyAlignment="1">
      <alignment horizontal="center" vertical="center" wrapText="1"/>
    </xf>
    <xf numFmtId="0" fontId="4" fillId="2" borderId="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2" borderId="1" xfId="0" applyFont="1" applyFill="1" applyBorder="1" applyAlignment="1">
      <alignment horizontal="justify" vertical="top" wrapText="1"/>
    </xf>
    <xf numFmtId="0" fontId="4" fillId="2" borderId="9" xfId="0" applyFont="1" applyFill="1" applyBorder="1" applyAlignment="1">
      <alignment horizontal="justify" vertical="top" wrapText="1"/>
    </xf>
    <xf numFmtId="0" fontId="4" fillId="2" borderId="2" xfId="0" applyFont="1" applyFill="1" applyBorder="1" applyAlignment="1">
      <alignment horizontal="justify" vertical="top" wrapText="1"/>
    </xf>
    <xf numFmtId="0" fontId="4" fillId="2" borderId="12" xfId="0" applyFont="1" applyFill="1" applyBorder="1" applyAlignment="1">
      <alignment horizontal="justify" vertical="top" wrapText="1"/>
    </xf>
    <xf numFmtId="0" fontId="4" fillId="2" borderId="6" xfId="0" applyFont="1" applyFill="1" applyBorder="1" applyAlignment="1">
      <alignment horizontal="justify"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133350</xdr:colOff>
      <xdr:row>3</xdr:row>
      <xdr:rowOff>28575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8100"/>
          <a:ext cx="571500" cy="571500"/>
        </a:xfrm>
        <a:prstGeom prst="rect">
          <a:avLst/>
        </a:prstGeom>
      </xdr:spPr>
    </xdr:pic>
    <xdr:clientData/>
  </xdr:twoCellAnchor>
  <xdr:twoCellAnchor editAs="oneCell">
    <xdr:from>
      <xdr:col>51</xdr:col>
      <xdr:colOff>151255</xdr:colOff>
      <xdr:row>0</xdr:row>
      <xdr:rowOff>57150</xdr:rowOff>
    </xdr:from>
    <xdr:to>
      <xdr:col>54</xdr:col>
      <xdr:colOff>158124</xdr:colOff>
      <xdr:row>3</xdr:row>
      <xdr:rowOff>104775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47580" y="57150"/>
          <a:ext cx="492644"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2</xdr:col>
      <xdr:colOff>295274</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866774" cy="866774"/>
        </a:xfrm>
        <a:prstGeom prst="rect">
          <a:avLst/>
        </a:prstGeom>
      </xdr:spPr>
    </xdr:pic>
    <xdr:clientData/>
  </xdr:twoCellAnchor>
  <xdr:twoCellAnchor editAs="oneCell">
    <xdr:from>
      <xdr:col>6</xdr:col>
      <xdr:colOff>284605</xdr:colOff>
      <xdr:row>0</xdr:row>
      <xdr:rowOff>47625</xdr:rowOff>
    </xdr:from>
    <xdr:to>
      <xdr:col>7</xdr:col>
      <xdr:colOff>333376</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7" name="Imagen 6"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304799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5"/>
          <a:ext cx="866774" cy="866774"/>
        </a:xfrm>
        <a:prstGeom prst="rect">
          <a:avLst/>
        </a:prstGeom>
      </xdr:spPr>
    </xdr:pic>
    <xdr:clientData/>
  </xdr:twoCellAnchor>
  <xdr:twoCellAnchor editAs="oneCell">
    <xdr:from>
      <xdr:col>6</xdr:col>
      <xdr:colOff>294130</xdr:colOff>
      <xdr:row>0</xdr:row>
      <xdr:rowOff>47625</xdr:rowOff>
    </xdr:from>
    <xdr:to>
      <xdr:col>7</xdr:col>
      <xdr:colOff>342901</xdr:colOff>
      <xdr:row>4</xdr:row>
      <xdr:rowOff>221355</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304799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866774" cy="866774"/>
        </a:xfrm>
        <a:prstGeom prst="rect">
          <a:avLst/>
        </a:prstGeom>
      </xdr:spPr>
    </xdr:pic>
    <xdr:clientData/>
  </xdr:twoCellAnchor>
  <xdr:twoCellAnchor editAs="oneCell">
    <xdr:from>
      <xdr:col>6</xdr:col>
      <xdr:colOff>294130</xdr:colOff>
      <xdr:row>0</xdr:row>
      <xdr:rowOff>57150</xdr:rowOff>
    </xdr:from>
    <xdr:to>
      <xdr:col>7</xdr:col>
      <xdr:colOff>342901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BA31"/>
  <sheetViews>
    <sheetView tabSelected="1" workbookViewId="0"/>
  </sheetViews>
  <sheetFormatPr baseColWidth="10" defaultColWidth="2.42578125" defaultRowHeight="15" x14ac:dyDescent="0.25"/>
  <cols>
    <col min="1" max="5" width="2.42578125" style="41"/>
    <col min="6" max="6" width="9" style="41" bestFit="1" customWidth="1"/>
    <col min="7" max="16384" width="2.42578125" style="41"/>
  </cols>
  <sheetData>
    <row r="2" spans="5:53" ht="15.75" customHeight="1" x14ac:dyDescent="0.25">
      <c r="E2" s="89" t="s">
        <v>76</v>
      </c>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row>
    <row r="3" spans="5:53" x14ac:dyDescent="0.25">
      <c r="F3" s="90" t="s">
        <v>143</v>
      </c>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50"/>
    </row>
    <row r="4" spans="5:53" ht="15.75" thickBot="1" x14ac:dyDescent="0.3">
      <c r="E4" s="42"/>
    </row>
    <row r="5" spans="5:53" ht="15.75" thickBot="1" x14ac:dyDescent="0.3">
      <c r="E5" s="43"/>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44"/>
    </row>
    <row r="6" spans="5:53" ht="16.5" thickTop="1" thickBot="1" x14ac:dyDescent="0.3">
      <c r="E6" s="45"/>
      <c r="F6" s="91" t="s">
        <v>92</v>
      </c>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46"/>
    </row>
    <row r="7" spans="5:53" ht="15.75" thickTop="1" x14ac:dyDescent="0.25">
      <c r="E7" s="45"/>
      <c r="F7" s="52"/>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53"/>
      <c r="BA7" s="46"/>
    </row>
    <row r="8" spans="5:53" ht="15.75" thickBot="1" x14ac:dyDescent="0.3">
      <c r="E8" s="45"/>
      <c r="F8" s="88" t="s">
        <v>93</v>
      </c>
      <c r="G8" s="88"/>
      <c r="H8" s="88"/>
      <c r="I8" s="88"/>
      <c r="J8" s="88"/>
      <c r="K8" s="88"/>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3"/>
      <c r="BA8" s="46"/>
    </row>
    <row r="9" spans="5:53" ht="15.75" thickBot="1" x14ac:dyDescent="0.3">
      <c r="E9" s="45"/>
      <c r="F9" s="52"/>
      <c r="G9" s="104"/>
      <c r="H9" s="104"/>
      <c r="I9" s="104"/>
      <c r="J9" s="104"/>
      <c r="K9" s="104"/>
      <c r="L9" s="95"/>
      <c r="M9" s="95"/>
      <c r="N9" s="95"/>
      <c r="O9" s="97"/>
      <c r="P9" s="97"/>
      <c r="Q9" s="97"/>
      <c r="R9" s="97"/>
      <c r="S9" s="97"/>
      <c r="T9" s="97"/>
      <c r="U9" s="97"/>
      <c r="V9" s="97"/>
      <c r="W9" s="108"/>
      <c r="X9" s="108"/>
      <c r="Y9" s="97"/>
      <c r="Z9" s="97"/>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53"/>
      <c r="BA9" s="46"/>
    </row>
    <row r="10" spans="5:53" ht="15.75" thickBot="1" x14ac:dyDescent="0.3">
      <c r="E10" s="45"/>
      <c r="F10" s="54" t="s">
        <v>94</v>
      </c>
      <c r="G10" s="105"/>
      <c r="H10" s="106"/>
      <c r="I10" s="105"/>
      <c r="J10" s="106"/>
      <c r="K10" s="105"/>
      <c r="L10" s="106"/>
      <c r="M10" s="105"/>
      <c r="N10" s="106"/>
      <c r="O10" s="92"/>
      <c r="P10" s="93"/>
      <c r="Q10" s="92"/>
      <c r="R10" s="93"/>
      <c r="S10" s="92"/>
      <c r="T10" s="93"/>
      <c r="U10" s="92"/>
      <c r="V10" s="93"/>
      <c r="W10" s="103" t="s">
        <v>95</v>
      </c>
      <c r="X10" s="107"/>
      <c r="Y10" s="92"/>
      <c r="Z10" s="93"/>
      <c r="AA10" s="103"/>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53"/>
      <c r="BA10" s="46"/>
    </row>
    <row r="11" spans="5:53" ht="15.75" thickBot="1" x14ac:dyDescent="0.3">
      <c r="E11" s="45"/>
      <c r="F11" s="52"/>
      <c r="G11" s="95"/>
      <c r="H11" s="95"/>
      <c r="I11" s="95"/>
      <c r="J11" s="95"/>
      <c r="K11" s="94"/>
      <c r="L11" s="94"/>
      <c r="M11" s="95"/>
      <c r="N11" s="95"/>
      <c r="O11" s="95"/>
      <c r="P11" s="95"/>
      <c r="Q11" s="94"/>
      <c r="R11" s="94"/>
      <c r="S11" s="95"/>
      <c r="T11" s="95"/>
      <c r="U11" s="95"/>
      <c r="V11" s="95"/>
      <c r="W11" s="104"/>
      <c r="X11" s="104"/>
      <c r="Y11" s="95"/>
      <c r="Z11" s="95"/>
      <c r="AA11" s="104"/>
      <c r="AB11" s="104"/>
      <c r="AC11" s="104"/>
      <c r="AD11" s="104"/>
      <c r="AE11" s="104"/>
      <c r="AF11" s="104"/>
      <c r="AG11" s="104"/>
      <c r="AH11" s="104"/>
      <c r="AI11" s="100"/>
      <c r="AJ11" s="100"/>
      <c r="AK11" s="100"/>
      <c r="AL11" s="100"/>
      <c r="AM11" s="100"/>
      <c r="AN11" s="100"/>
      <c r="AO11" s="100"/>
      <c r="AP11" s="100"/>
      <c r="AQ11" s="100"/>
      <c r="AR11" s="100"/>
      <c r="AS11" s="100"/>
      <c r="AT11" s="100"/>
      <c r="AU11" s="100"/>
      <c r="AV11" s="100"/>
      <c r="AW11" s="100"/>
      <c r="AX11" s="100"/>
      <c r="AY11" s="100"/>
      <c r="AZ11" s="52"/>
      <c r="BA11" s="46"/>
    </row>
    <row r="12" spans="5:53" ht="15.75" thickBot="1" x14ac:dyDescent="0.3">
      <c r="E12" s="45"/>
      <c r="F12" s="54" t="s">
        <v>96</v>
      </c>
      <c r="G12" s="96" t="s">
        <v>108</v>
      </c>
      <c r="H12" s="97"/>
      <c r="I12" s="97"/>
      <c r="J12" s="93"/>
      <c r="K12" s="98"/>
      <c r="L12" s="99"/>
      <c r="M12" s="105"/>
      <c r="N12" s="106"/>
      <c r="O12" s="92"/>
      <c r="P12" s="93"/>
      <c r="Q12" s="103"/>
      <c r="R12" s="107"/>
      <c r="S12" s="92"/>
      <c r="T12" s="93"/>
      <c r="U12" s="92"/>
      <c r="V12" s="93"/>
      <c r="W12" s="92"/>
      <c r="X12" s="93"/>
      <c r="Y12" s="92"/>
      <c r="Z12" s="93"/>
      <c r="AA12" s="92"/>
      <c r="AB12" s="93"/>
      <c r="AC12" s="92"/>
      <c r="AD12" s="93"/>
      <c r="AE12" s="92"/>
      <c r="AF12" s="93"/>
      <c r="AG12" s="92"/>
      <c r="AH12" s="93"/>
      <c r="AI12" s="103"/>
      <c r="AJ12" s="88"/>
      <c r="AK12" s="88"/>
      <c r="AL12" s="88"/>
      <c r="AM12" s="88"/>
      <c r="AN12" s="88"/>
      <c r="AO12" s="88"/>
      <c r="AP12" s="88"/>
      <c r="AQ12" s="88"/>
      <c r="AR12" s="88"/>
      <c r="AS12" s="88"/>
      <c r="AT12" s="88"/>
      <c r="AU12" s="88"/>
      <c r="AV12" s="88"/>
      <c r="AW12" s="88"/>
      <c r="AX12" s="88"/>
      <c r="AY12" s="88"/>
      <c r="AZ12" s="53"/>
      <c r="BA12" s="46"/>
    </row>
    <row r="13" spans="5:53" x14ac:dyDescent="0.25">
      <c r="E13" s="45"/>
      <c r="F13" s="52"/>
      <c r="G13" s="94"/>
      <c r="H13" s="94"/>
      <c r="I13" s="94"/>
      <c r="J13" s="94"/>
      <c r="K13" s="100"/>
      <c r="L13" s="100"/>
      <c r="M13" s="101" t="s">
        <v>97</v>
      </c>
      <c r="N13" s="101"/>
      <c r="O13" s="101"/>
      <c r="P13" s="101"/>
      <c r="Q13" s="88"/>
      <c r="R13" s="88"/>
      <c r="S13" s="102" t="s">
        <v>98</v>
      </c>
      <c r="T13" s="102"/>
      <c r="U13" s="102"/>
      <c r="V13" s="102"/>
      <c r="W13" s="102"/>
      <c r="X13" s="102"/>
      <c r="Y13" s="102"/>
      <c r="Z13" s="102"/>
      <c r="AA13" s="102"/>
      <c r="AB13" s="102"/>
      <c r="AC13" s="102"/>
      <c r="AD13" s="102"/>
      <c r="AE13" s="102"/>
      <c r="AF13" s="102"/>
      <c r="AG13" s="102"/>
      <c r="AH13" s="102"/>
      <c r="AI13" s="88"/>
      <c r="AJ13" s="88"/>
      <c r="AK13" s="88"/>
      <c r="AL13" s="88"/>
      <c r="AM13" s="88"/>
      <c r="AN13" s="88"/>
      <c r="AO13" s="88"/>
      <c r="AP13" s="88"/>
      <c r="AQ13" s="88"/>
      <c r="AR13" s="88"/>
      <c r="AS13" s="88"/>
      <c r="AT13" s="88"/>
      <c r="AU13" s="88"/>
      <c r="AV13" s="88"/>
      <c r="AW13" s="88"/>
      <c r="AX13" s="88"/>
      <c r="AY13" s="88"/>
      <c r="AZ13" s="53"/>
      <c r="BA13" s="46"/>
    </row>
    <row r="14" spans="5:53" ht="24.75" customHeight="1" thickBot="1" x14ac:dyDescent="0.3">
      <c r="E14" s="45"/>
      <c r="F14" s="84" t="s">
        <v>99</v>
      </c>
      <c r="G14" s="84"/>
      <c r="H14" s="84"/>
      <c r="I14" s="84"/>
      <c r="J14" s="84"/>
      <c r="K14" s="100" t="s">
        <v>100</v>
      </c>
      <c r="L14" s="100"/>
      <c r="M14" s="100"/>
      <c r="N14" s="100"/>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3"/>
      <c r="BA14" s="46"/>
    </row>
    <row r="15" spans="5:53" ht="15.75" thickBot="1" x14ac:dyDescent="0.3">
      <c r="E15" s="45"/>
      <c r="F15" s="52"/>
      <c r="G15" s="100"/>
      <c r="H15" s="100"/>
      <c r="I15" s="100"/>
      <c r="J15" s="100"/>
      <c r="K15" s="94"/>
      <c r="L15" s="94"/>
      <c r="M15" s="94"/>
      <c r="N15" s="94"/>
      <c r="O15" s="94"/>
      <c r="P15" s="94"/>
      <c r="Q15" s="95"/>
      <c r="R15" s="95"/>
      <c r="S15" s="95"/>
      <c r="T15" s="95"/>
      <c r="U15" s="95"/>
      <c r="V15" s="95"/>
      <c r="W15" s="95"/>
      <c r="X15" s="95"/>
      <c r="Y15" s="95"/>
      <c r="Z15" s="95"/>
      <c r="AA15" s="95"/>
      <c r="AB15" s="95"/>
      <c r="AC15" s="95"/>
      <c r="AD15" s="95"/>
      <c r="AE15" s="94"/>
      <c r="AF15" s="94"/>
      <c r="AG15" s="94"/>
      <c r="AH15" s="94"/>
      <c r="AI15" s="94"/>
      <c r="AJ15" s="94"/>
      <c r="AK15" s="94"/>
      <c r="AL15" s="94"/>
      <c r="AM15" s="94"/>
      <c r="AN15" s="94"/>
      <c r="AO15" s="94"/>
      <c r="AP15" s="94"/>
      <c r="AQ15" s="94"/>
      <c r="AR15" s="94"/>
      <c r="AS15" s="94"/>
      <c r="AT15" s="94"/>
      <c r="AU15" s="94"/>
      <c r="AV15" s="94"/>
      <c r="AW15" s="94"/>
      <c r="AX15" s="94"/>
      <c r="AY15" s="94"/>
      <c r="AZ15" s="52"/>
      <c r="BA15" s="46"/>
    </row>
    <row r="16" spans="5:53" ht="15.75" customHeight="1" thickBot="1" x14ac:dyDescent="0.3">
      <c r="E16" s="45"/>
      <c r="F16" s="84" t="s">
        <v>101</v>
      </c>
      <c r="G16" s="84"/>
      <c r="H16" s="84"/>
      <c r="I16" s="84"/>
      <c r="J16" s="84"/>
      <c r="K16" s="84"/>
      <c r="L16" s="84"/>
      <c r="M16" s="84"/>
      <c r="N16" s="84"/>
      <c r="O16" s="84"/>
      <c r="P16" s="85"/>
      <c r="Q16" s="92"/>
      <c r="R16" s="93"/>
      <c r="S16" s="92"/>
      <c r="T16" s="93"/>
      <c r="U16" s="92"/>
      <c r="V16" s="93"/>
      <c r="W16" s="92"/>
      <c r="X16" s="93"/>
      <c r="Y16" s="92"/>
      <c r="Z16" s="93"/>
      <c r="AA16" s="92"/>
      <c r="AB16" s="93"/>
      <c r="AC16" s="92"/>
      <c r="AD16" s="93"/>
      <c r="AE16" s="92"/>
      <c r="AF16" s="93"/>
      <c r="AG16" s="88"/>
      <c r="AH16" s="88"/>
      <c r="AI16" s="88"/>
      <c r="AJ16" s="88"/>
      <c r="AK16" s="88"/>
      <c r="AL16" s="88"/>
      <c r="AM16" s="88"/>
      <c r="AN16" s="88"/>
      <c r="AO16" s="88"/>
      <c r="AP16" s="88"/>
      <c r="AQ16" s="88"/>
      <c r="AR16" s="88"/>
      <c r="AS16" s="88"/>
      <c r="AT16" s="88"/>
      <c r="AU16" s="88"/>
      <c r="AV16" s="88"/>
      <c r="AW16" s="88"/>
      <c r="AX16" s="88"/>
      <c r="AY16" s="88"/>
      <c r="AZ16" s="53"/>
      <c r="BA16" s="46"/>
    </row>
    <row r="17" spans="5:53" ht="15.75" thickBot="1" x14ac:dyDescent="0.3">
      <c r="E17" s="45"/>
      <c r="F17" s="55"/>
      <c r="G17" s="86"/>
      <c r="H17" s="86"/>
      <c r="I17" s="86"/>
      <c r="J17" s="86"/>
      <c r="K17" s="86"/>
      <c r="L17" s="86"/>
      <c r="M17" s="86"/>
      <c r="N17" s="86"/>
      <c r="O17" s="86"/>
      <c r="P17" s="86"/>
      <c r="Q17" s="87"/>
      <c r="R17" s="87"/>
      <c r="S17" s="87"/>
      <c r="T17" s="87"/>
      <c r="U17" s="87"/>
      <c r="V17" s="87"/>
      <c r="W17" s="87"/>
      <c r="X17" s="87"/>
      <c r="Y17" s="87"/>
      <c r="Z17" s="87"/>
      <c r="AA17" s="87"/>
      <c r="AB17" s="87"/>
      <c r="AC17" s="87"/>
      <c r="AD17" s="87"/>
      <c r="AE17" s="86"/>
      <c r="AF17" s="86"/>
      <c r="AG17" s="86"/>
      <c r="AH17" s="86"/>
      <c r="AI17" s="86"/>
      <c r="AJ17" s="86"/>
      <c r="AK17" s="86"/>
      <c r="AL17" s="86"/>
      <c r="AM17" s="86"/>
      <c r="AN17" s="86"/>
      <c r="AO17" s="86"/>
      <c r="AP17" s="86"/>
      <c r="AQ17" s="86"/>
      <c r="AR17" s="86"/>
      <c r="AS17" s="86"/>
      <c r="AT17" s="86"/>
      <c r="AU17" s="86"/>
      <c r="AV17" s="86"/>
      <c r="AW17" s="86"/>
      <c r="AX17" s="86"/>
      <c r="AY17" s="86"/>
      <c r="AZ17" s="55"/>
      <c r="BA17" s="46"/>
    </row>
    <row r="18" spans="5:53" ht="16.5" thickTop="1" thickBot="1" x14ac:dyDescent="0.3">
      <c r="E18" s="45"/>
      <c r="F18" s="91" t="s">
        <v>102</v>
      </c>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46"/>
    </row>
    <row r="19" spans="5:53" ht="15.75" thickTop="1" x14ac:dyDescent="0.25">
      <c r="E19" s="4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46"/>
    </row>
    <row r="20" spans="5:53" ht="36.75" customHeight="1" x14ac:dyDescent="0.25">
      <c r="E20" s="45"/>
      <c r="F20" s="81" t="s">
        <v>118</v>
      </c>
      <c r="G20" s="82"/>
      <c r="H20" s="82"/>
      <c r="I20" s="82"/>
      <c r="J20" s="82"/>
      <c r="K20" s="82"/>
      <c r="L20" s="82"/>
      <c r="M20" s="82"/>
      <c r="N20" s="82"/>
      <c r="O20" s="82"/>
      <c r="P20" s="82"/>
      <c r="Q20" s="82"/>
      <c r="R20" s="82"/>
      <c r="S20" s="82"/>
      <c r="T20" s="82"/>
      <c r="U20" s="82"/>
      <c r="V20" s="82"/>
      <c r="W20" s="82"/>
      <c r="X20" s="82"/>
      <c r="Y20" s="82"/>
      <c r="Z20" s="83"/>
      <c r="AA20" s="73" t="s">
        <v>103</v>
      </c>
      <c r="AB20" s="73"/>
      <c r="AC20" s="73"/>
      <c r="AD20" s="73"/>
      <c r="AE20" s="73" t="s">
        <v>104</v>
      </c>
      <c r="AF20" s="73"/>
      <c r="AG20" s="73"/>
      <c r="AH20" s="73"/>
      <c r="AI20" s="73" t="s">
        <v>105</v>
      </c>
      <c r="AJ20" s="73"/>
      <c r="AK20" s="73"/>
      <c r="AL20" s="73"/>
      <c r="AM20" s="73" t="s">
        <v>109</v>
      </c>
      <c r="AN20" s="73"/>
      <c r="AO20" s="73"/>
      <c r="AP20" s="73"/>
      <c r="AQ20" s="73" t="s">
        <v>145</v>
      </c>
      <c r="AR20" s="73"/>
      <c r="AS20" s="73"/>
      <c r="AT20" s="73"/>
      <c r="AU20" s="73" t="s">
        <v>106</v>
      </c>
      <c r="AV20" s="73"/>
      <c r="AW20" s="73"/>
      <c r="AX20" s="73"/>
      <c r="AY20" s="73"/>
      <c r="AZ20" s="73"/>
      <c r="BA20" s="46"/>
    </row>
    <row r="21" spans="5:53" ht="15" customHeight="1" x14ac:dyDescent="0.25">
      <c r="E21" s="45"/>
      <c r="F21" s="75" t="s">
        <v>110</v>
      </c>
      <c r="G21" s="76"/>
      <c r="H21" s="76"/>
      <c r="I21" s="76"/>
      <c r="J21" s="76"/>
      <c r="K21" s="76"/>
      <c r="L21" s="76"/>
      <c r="M21" s="76"/>
      <c r="N21" s="76"/>
      <c r="O21" s="76"/>
      <c r="P21" s="76"/>
      <c r="Q21" s="76"/>
      <c r="R21" s="76"/>
      <c r="S21" s="76"/>
      <c r="T21" s="76"/>
      <c r="U21" s="76"/>
      <c r="V21" s="76"/>
      <c r="W21" s="76"/>
      <c r="X21" s="76"/>
      <c r="Y21" s="76"/>
      <c r="Z21" s="77"/>
      <c r="AA21" s="72">
        <v>6</v>
      </c>
      <c r="AB21" s="72"/>
      <c r="AC21" s="72"/>
      <c r="AD21" s="72"/>
      <c r="AE21" s="69">
        <f>+COUNTIF('Requisitos Previos'!$G$7:$G$12,"SI")</f>
        <v>0</v>
      </c>
      <c r="AF21" s="70"/>
      <c r="AG21" s="70"/>
      <c r="AH21" s="71"/>
      <c r="AI21" s="69">
        <f>+COUNTIF('Requisitos Previos'!$G$7:$G$12,"NO")</f>
        <v>0</v>
      </c>
      <c r="AJ21" s="70"/>
      <c r="AK21" s="70"/>
      <c r="AL21" s="71"/>
      <c r="AM21" s="69">
        <f>+COUNTIF('Requisitos Previos'!$G$7:$G$12,"No Aplicable")</f>
        <v>0</v>
      </c>
      <c r="AN21" s="70"/>
      <c r="AO21" s="70"/>
      <c r="AP21" s="71"/>
      <c r="AQ21" s="69">
        <f>+COUNTIF('Requisitos Previos'!$G$7:$G$12,"Acompañamiento")</f>
        <v>0</v>
      </c>
      <c r="AR21" s="70"/>
      <c r="AS21" s="70"/>
      <c r="AT21" s="71"/>
      <c r="AU21" s="74">
        <f t="shared" ref="AU21:AU30" si="0">+(AE21+AM21)/AA21</f>
        <v>0</v>
      </c>
      <c r="AV21" s="74"/>
      <c r="AW21" s="74"/>
      <c r="AX21" s="74"/>
      <c r="AY21" s="74"/>
      <c r="AZ21" s="74"/>
      <c r="BA21" s="46"/>
    </row>
    <row r="22" spans="5:53" ht="15" customHeight="1" x14ac:dyDescent="0.25">
      <c r="E22" s="45"/>
      <c r="F22" s="75" t="s">
        <v>111</v>
      </c>
      <c r="G22" s="76"/>
      <c r="H22" s="76"/>
      <c r="I22" s="76"/>
      <c r="J22" s="76"/>
      <c r="K22" s="76"/>
      <c r="L22" s="76"/>
      <c r="M22" s="76"/>
      <c r="N22" s="76"/>
      <c r="O22" s="76"/>
      <c r="P22" s="76"/>
      <c r="Q22" s="76"/>
      <c r="R22" s="76"/>
      <c r="S22" s="76"/>
      <c r="T22" s="76"/>
      <c r="U22" s="76"/>
      <c r="V22" s="76"/>
      <c r="W22" s="76"/>
      <c r="X22" s="76"/>
      <c r="Y22" s="76"/>
      <c r="Z22" s="77"/>
      <c r="AA22" s="72">
        <v>1</v>
      </c>
      <c r="AB22" s="72"/>
      <c r="AC22" s="72"/>
      <c r="AD22" s="72"/>
      <c r="AE22" s="69">
        <f>+COUNTIF('Politica de Seguridad'!G7,"SI")</f>
        <v>0</v>
      </c>
      <c r="AF22" s="70"/>
      <c r="AG22" s="70"/>
      <c r="AH22" s="71"/>
      <c r="AI22" s="69">
        <f>+COUNTIF('Politica de Seguridad'!G7,"NO")</f>
        <v>0</v>
      </c>
      <c r="AJ22" s="70"/>
      <c r="AK22" s="70"/>
      <c r="AL22" s="71"/>
      <c r="AM22" s="69">
        <f>+COUNTIF('Politica de Seguridad'!$G$7,"No Aplicable")</f>
        <v>0</v>
      </c>
      <c r="AN22" s="70"/>
      <c r="AO22" s="70"/>
      <c r="AP22" s="71"/>
      <c r="AQ22" s="69">
        <f>+COUNTIF('Politica de Seguridad'!$G$7,"Acompañamiento")</f>
        <v>0</v>
      </c>
      <c r="AR22" s="70"/>
      <c r="AS22" s="70"/>
      <c r="AT22" s="71"/>
      <c r="AU22" s="74">
        <f t="shared" si="0"/>
        <v>0</v>
      </c>
      <c r="AV22" s="74"/>
      <c r="AW22" s="74"/>
      <c r="AX22" s="74"/>
      <c r="AY22" s="74"/>
      <c r="AZ22" s="74"/>
      <c r="BA22" s="46"/>
    </row>
    <row r="23" spans="5:53" ht="15" customHeight="1" x14ac:dyDescent="0.25">
      <c r="E23" s="45"/>
      <c r="F23" s="75" t="s">
        <v>112</v>
      </c>
      <c r="G23" s="76"/>
      <c r="H23" s="76"/>
      <c r="I23" s="76"/>
      <c r="J23" s="76"/>
      <c r="K23" s="76"/>
      <c r="L23" s="76"/>
      <c r="M23" s="76"/>
      <c r="N23" s="76"/>
      <c r="O23" s="76"/>
      <c r="P23" s="76"/>
      <c r="Q23" s="76"/>
      <c r="R23" s="76"/>
      <c r="S23" s="76"/>
      <c r="T23" s="76"/>
      <c r="U23" s="76"/>
      <c r="V23" s="76"/>
      <c r="W23" s="76"/>
      <c r="X23" s="76"/>
      <c r="Y23" s="76"/>
      <c r="Z23" s="77"/>
      <c r="AA23" s="72">
        <v>2</v>
      </c>
      <c r="AB23" s="72"/>
      <c r="AC23" s="72"/>
      <c r="AD23" s="72"/>
      <c r="AE23" s="69">
        <f>+COUNTIF('Matriz de Riesgos'!$G$7:$G$8,"SI")</f>
        <v>0</v>
      </c>
      <c r="AF23" s="70"/>
      <c r="AG23" s="70"/>
      <c r="AH23" s="71"/>
      <c r="AI23" s="69">
        <f>+COUNTIF('Matriz de Riesgos'!$G$7:$G$8,"NO")</f>
        <v>0</v>
      </c>
      <c r="AJ23" s="70"/>
      <c r="AK23" s="70"/>
      <c r="AL23" s="71"/>
      <c r="AM23" s="69">
        <f>+COUNTIF('Matriz de Riesgos'!$G$7:$G$8,"No Aplicable")</f>
        <v>0</v>
      </c>
      <c r="AN23" s="70"/>
      <c r="AO23" s="70"/>
      <c r="AP23" s="71"/>
      <c r="AQ23" s="69">
        <f>+COUNTIF('Matriz de Riesgos'!$G$7:$G$8,"Acompañamiento")</f>
        <v>0</v>
      </c>
      <c r="AR23" s="70"/>
      <c r="AS23" s="70"/>
      <c r="AT23" s="71"/>
      <c r="AU23" s="74">
        <f t="shared" si="0"/>
        <v>0</v>
      </c>
      <c r="AV23" s="74"/>
      <c r="AW23" s="74"/>
      <c r="AX23" s="74"/>
      <c r="AY23" s="74"/>
      <c r="AZ23" s="74"/>
      <c r="BA23" s="46"/>
    </row>
    <row r="24" spans="5:53" ht="15" customHeight="1" x14ac:dyDescent="0.25">
      <c r="E24" s="45"/>
      <c r="F24" s="75" t="s">
        <v>107</v>
      </c>
      <c r="G24" s="76"/>
      <c r="H24" s="76"/>
      <c r="I24" s="76"/>
      <c r="J24" s="76"/>
      <c r="K24" s="76"/>
      <c r="L24" s="76"/>
      <c r="M24" s="76"/>
      <c r="N24" s="76"/>
      <c r="O24" s="76"/>
      <c r="P24" s="76"/>
      <c r="Q24" s="76"/>
      <c r="R24" s="76"/>
      <c r="S24" s="76"/>
      <c r="T24" s="76"/>
      <c r="U24" s="76"/>
      <c r="V24" s="76"/>
      <c r="W24" s="76"/>
      <c r="X24" s="76"/>
      <c r="Y24" s="76"/>
      <c r="Z24" s="77"/>
      <c r="AA24" s="72">
        <v>5</v>
      </c>
      <c r="AB24" s="72"/>
      <c r="AC24" s="72"/>
      <c r="AD24" s="72"/>
      <c r="AE24" s="69">
        <f>+COUNTIF('Seg. del Personal'!$G$7:$G$11,"SI")</f>
        <v>0</v>
      </c>
      <c r="AF24" s="70"/>
      <c r="AG24" s="70"/>
      <c r="AH24" s="71"/>
      <c r="AI24" s="69">
        <f>+COUNTIF('Seg. del Personal'!$G$7:$G$11,"NO")</f>
        <v>0</v>
      </c>
      <c r="AJ24" s="70"/>
      <c r="AK24" s="70"/>
      <c r="AL24" s="71"/>
      <c r="AM24" s="69">
        <f>+COUNTIF('Seg. del Personal'!$G$7:$G$11,"No Aplicable")</f>
        <v>0</v>
      </c>
      <c r="AN24" s="70"/>
      <c r="AO24" s="70"/>
      <c r="AP24" s="71"/>
      <c r="AQ24" s="69">
        <f>+COUNTIF('Seg. del Personal'!$G$7:$G$11,"Acompañamiento")</f>
        <v>0</v>
      </c>
      <c r="AR24" s="70"/>
      <c r="AS24" s="70"/>
      <c r="AT24" s="71"/>
      <c r="AU24" s="74">
        <f t="shared" si="0"/>
        <v>0</v>
      </c>
      <c r="AV24" s="74"/>
      <c r="AW24" s="74"/>
      <c r="AX24" s="74"/>
      <c r="AY24" s="74"/>
      <c r="AZ24" s="74"/>
      <c r="BA24" s="46"/>
    </row>
    <row r="25" spans="5:53" ht="15" customHeight="1" x14ac:dyDescent="0.25">
      <c r="E25" s="45"/>
      <c r="F25" s="75" t="s">
        <v>113</v>
      </c>
      <c r="G25" s="76"/>
      <c r="H25" s="76"/>
      <c r="I25" s="76"/>
      <c r="J25" s="76"/>
      <c r="K25" s="76"/>
      <c r="L25" s="76"/>
      <c r="M25" s="76"/>
      <c r="N25" s="76"/>
      <c r="O25" s="76"/>
      <c r="P25" s="76"/>
      <c r="Q25" s="76"/>
      <c r="R25" s="76"/>
      <c r="S25" s="76"/>
      <c r="T25" s="76"/>
      <c r="U25" s="76"/>
      <c r="V25" s="76"/>
      <c r="W25" s="76"/>
      <c r="X25" s="76"/>
      <c r="Y25" s="76"/>
      <c r="Z25" s="77"/>
      <c r="AA25" s="72">
        <v>3</v>
      </c>
      <c r="AB25" s="72"/>
      <c r="AC25" s="72"/>
      <c r="AD25" s="72"/>
      <c r="AE25" s="69">
        <f>+COUNTIF('Seg. de la Informacion'!$G$7:$G$9,"SI")</f>
        <v>0</v>
      </c>
      <c r="AF25" s="70"/>
      <c r="AG25" s="70"/>
      <c r="AH25" s="71"/>
      <c r="AI25" s="69">
        <f>+COUNTIF('Seg. de la Informacion'!$G$7:$G$9,"NO")</f>
        <v>0</v>
      </c>
      <c r="AJ25" s="70"/>
      <c r="AK25" s="70"/>
      <c r="AL25" s="71"/>
      <c r="AM25" s="69">
        <f>+COUNTIF('Seg. de la Informacion'!$G$7:$G$9,"No Aplicable")</f>
        <v>0</v>
      </c>
      <c r="AN25" s="70"/>
      <c r="AO25" s="70"/>
      <c r="AP25" s="71"/>
      <c r="AQ25" s="69">
        <f>+COUNTIF('Seg. de la Informacion'!$G$7:$G$9,"Acompañamiento")</f>
        <v>0</v>
      </c>
      <c r="AR25" s="70"/>
      <c r="AS25" s="70"/>
      <c r="AT25" s="71"/>
      <c r="AU25" s="74">
        <f t="shared" si="0"/>
        <v>0</v>
      </c>
      <c r="AV25" s="74"/>
      <c r="AW25" s="74"/>
      <c r="AX25" s="74"/>
      <c r="AY25" s="74"/>
      <c r="AZ25" s="74"/>
      <c r="BA25" s="46"/>
    </row>
    <row r="26" spans="5:53" ht="15" customHeight="1" x14ac:dyDescent="0.25">
      <c r="E26" s="45"/>
      <c r="F26" s="75" t="s">
        <v>114</v>
      </c>
      <c r="G26" s="76"/>
      <c r="H26" s="76"/>
      <c r="I26" s="76"/>
      <c r="J26" s="76"/>
      <c r="K26" s="76"/>
      <c r="L26" s="76"/>
      <c r="M26" s="76"/>
      <c r="N26" s="76"/>
      <c r="O26" s="76"/>
      <c r="P26" s="76"/>
      <c r="Q26" s="76"/>
      <c r="R26" s="76"/>
      <c r="S26" s="76"/>
      <c r="T26" s="76"/>
      <c r="U26" s="76"/>
      <c r="V26" s="76"/>
      <c r="W26" s="76"/>
      <c r="X26" s="76"/>
      <c r="Y26" s="76"/>
      <c r="Z26" s="77"/>
      <c r="AA26" s="72">
        <v>25</v>
      </c>
      <c r="AB26" s="72"/>
      <c r="AC26" s="72"/>
      <c r="AD26" s="72"/>
      <c r="AE26" s="69">
        <f>+COUNTIF('Seg. de las Instalaciones'!$G$7:$G$31,"SI")</f>
        <v>0</v>
      </c>
      <c r="AF26" s="70"/>
      <c r="AG26" s="70"/>
      <c r="AH26" s="71"/>
      <c r="AI26" s="69">
        <f>+COUNTIF('Seg. de las Instalaciones'!$G$7:$G$31,"NO")</f>
        <v>0</v>
      </c>
      <c r="AJ26" s="70"/>
      <c r="AK26" s="70"/>
      <c r="AL26" s="71"/>
      <c r="AM26" s="69">
        <f>+COUNTIF('Seg. de las Instalaciones'!$G$7:$G$31,"No Aplicable")</f>
        <v>0</v>
      </c>
      <c r="AN26" s="70"/>
      <c r="AO26" s="70"/>
      <c r="AP26" s="71"/>
      <c r="AQ26" s="69">
        <f>+COUNTIF('Seg. de las Instalaciones'!$G$7:$G$31,"Acompañamiento")</f>
        <v>0</v>
      </c>
      <c r="AR26" s="70"/>
      <c r="AS26" s="70"/>
      <c r="AT26" s="71"/>
      <c r="AU26" s="74">
        <f t="shared" si="0"/>
        <v>0</v>
      </c>
      <c r="AV26" s="74"/>
      <c r="AW26" s="74"/>
      <c r="AX26" s="74"/>
      <c r="AY26" s="74"/>
      <c r="AZ26" s="74"/>
      <c r="BA26" s="46"/>
    </row>
    <row r="27" spans="5:53" ht="15" customHeight="1" x14ac:dyDescent="0.25">
      <c r="E27" s="45"/>
      <c r="F27" s="75" t="s">
        <v>115</v>
      </c>
      <c r="G27" s="76"/>
      <c r="H27" s="76"/>
      <c r="I27" s="76"/>
      <c r="J27" s="76"/>
      <c r="K27" s="76"/>
      <c r="L27" s="76"/>
      <c r="M27" s="76"/>
      <c r="N27" s="76"/>
      <c r="O27" s="76"/>
      <c r="P27" s="76"/>
      <c r="Q27" s="76"/>
      <c r="R27" s="76"/>
      <c r="S27" s="76"/>
      <c r="T27" s="76"/>
      <c r="U27" s="76"/>
      <c r="V27" s="76"/>
      <c r="W27" s="76"/>
      <c r="X27" s="76"/>
      <c r="Y27" s="76"/>
      <c r="Z27" s="77"/>
      <c r="AA27" s="72">
        <v>1</v>
      </c>
      <c r="AB27" s="72"/>
      <c r="AC27" s="72"/>
      <c r="AD27" s="72"/>
      <c r="AE27" s="69">
        <f>+COUNTIF('Seg. de Socios Comerciales'!$G$7,"SI")</f>
        <v>0</v>
      </c>
      <c r="AF27" s="70"/>
      <c r="AG27" s="70"/>
      <c r="AH27" s="71"/>
      <c r="AI27" s="69">
        <f>+COUNTIF('Seg. de Socios Comerciales'!$G$7,"NO")</f>
        <v>0</v>
      </c>
      <c r="AJ27" s="70"/>
      <c r="AK27" s="70"/>
      <c r="AL27" s="71"/>
      <c r="AM27" s="69">
        <f>+COUNTIF('Seg. de Socios Comerciales'!$G$7,"No Aplicable")</f>
        <v>0</v>
      </c>
      <c r="AN27" s="70"/>
      <c r="AO27" s="70"/>
      <c r="AP27" s="71"/>
      <c r="AQ27" s="69">
        <f>+COUNTIF('Seg. de Socios Comerciales'!$G$7,"Acompañamiento")</f>
        <v>0</v>
      </c>
      <c r="AR27" s="70"/>
      <c r="AS27" s="70"/>
      <c r="AT27" s="71"/>
      <c r="AU27" s="74">
        <f t="shared" si="0"/>
        <v>0</v>
      </c>
      <c r="AV27" s="74"/>
      <c r="AW27" s="74"/>
      <c r="AX27" s="74"/>
      <c r="AY27" s="74"/>
      <c r="AZ27" s="74"/>
      <c r="BA27" s="46"/>
    </row>
    <row r="28" spans="5:53" ht="15" customHeight="1" x14ac:dyDescent="0.25">
      <c r="E28" s="45"/>
      <c r="F28" s="75" t="s">
        <v>116</v>
      </c>
      <c r="G28" s="76"/>
      <c r="H28" s="76"/>
      <c r="I28" s="76"/>
      <c r="J28" s="76"/>
      <c r="K28" s="76"/>
      <c r="L28" s="76"/>
      <c r="M28" s="76"/>
      <c r="N28" s="76"/>
      <c r="O28" s="76"/>
      <c r="P28" s="76"/>
      <c r="Q28" s="76"/>
      <c r="R28" s="76"/>
      <c r="S28" s="76"/>
      <c r="T28" s="76"/>
      <c r="U28" s="76"/>
      <c r="V28" s="76"/>
      <c r="W28" s="76"/>
      <c r="X28" s="76"/>
      <c r="Y28" s="76"/>
      <c r="Z28" s="77"/>
      <c r="AA28" s="72">
        <v>1</v>
      </c>
      <c r="AB28" s="72"/>
      <c r="AC28" s="72"/>
      <c r="AD28" s="72"/>
      <c r="AE28" s="69">
        <f>+COUNTIF(Capacitacion!$G$7,"SI")</f>
        <v>0</v>
      </c>
      <c r="AF28" s="70"/>
      <c r="AG28" s="70"/>
      <c r="AH28" s="71"/>
      <c r="AI28" s="69">
        <f>+COUNTIF(Capacitacion!$G$7,"NO")</f>
        <v>0</v>
      </c>
      <c r="AJ28" s="70"/>
      <c r="AK28" s="70"/>
      <c r="AL28" s="71"/>
      <c r="AM28" s="69">
        <f>+COUNTIF(Capacitacion!$G$7,"No Aplicable")</f>
        <v>0</v>
      </c>
      <c r="AN28" s="70"/>
      <c r="AO28" s="70"/>
      <c r="AP28" s="71"/>
      <c r="AQ28" s="69">
        <f>+COUNTIF(Capacitacion!$G$7,"Acompañamiento")</f>
        <v>0</v>
      </c>
      <c r="AR28" s="70"/>
      <c r="AS28" s="70"/>
      <c r="AT28" s="71"/>
      <c r="AU28" s="74">
        <f t="shared" si="0"/>
        <v>0</v>
      </c>
      <c r="AV28" s="74"/>
      <c r="AW28" s="74"/>
      <c r="AX28" s="74"/>
      <c r="AY28" s="74"/>
      <c r="AZ28" s="74"/>
      <c r="BA28" s="46"/>
    </row>
    <row r="29" spans="5:53" ht="15" customHeight="1" x14ac:dyDescent="0.25">
      <c r="E29" s="45"/>
      <c r="F29" s="75" t="s">
        <v>117</v>
      </c>
      <c r="G29" s="76"/>
      <c r="H29" s="76"/>
      <c r="I29" s="76"/>
      <c r="J29" s="76"/>
      <c r="K29" s="76"/>
      <c r="L29" s="76"/>
      <c r="M29" s="76"/>
      <c r="N29" s="76"/>
      <c r="O29" s="76"/>
      <c r="P29" s="76"/>
      <c r="Q29" s="76"/>
      <c r="R29" s="76"/>
      <c r="S29" s="76"/>
      <c r="T29" s="76"/>
      <c r="U29" s="76"/>
      <c r="V29" s="76"/>
      <c r="W29" s="76"/>
      <c r="X29" s="76"/>
      <c r="Y29" s="76"/>
      <c r="Z29" s="77"/>
      <c r="AA29" s="72">
        <v>1</v>
      </c>
      <c r="AB29" s="72"/>
      <c r="AC29" s="72"/>
      <c r="AD29" s="72"/>
      <c r="AE29" s="69">
        <f>+COUNTIF('Sistema Documental'!$G$7,"SI")</f>
        <v>0</v>
      </c>
      <c r="AF29" s="70"/>
      <c r="AG29" s="70"/>
      <c r="AH29" s="71"/>
      <c r="AI29" s="69">
        <f>+COUNTIF('Sistema Documental'!$G$7,"NO")</f>
        <v>0</v>
      </c>
      <c r="AJ29" s="70"/>
      <c r="AK29" s="70"/>
      <c r="AL29" s="71"/>
      <c r="AM29" s="69">
        <f>+COUNTIF('Sistema Documental'!$G$7,"No Aplicable")</f>
        <v>0</v>
      </c>
      <c r="AN29" s="70"/>
      <c r="AO29" s="70"/>
      <c r="AP29" s="71"/>
      <c r="AQ29" s="69">
        <f>+COUNTIF('Sistema Documental'!$G$7,"Acompañamiento")</f>
        <v>0</v>
      </c>
      <c r="AR29" s="70"/>
      <c r="AS29" s="70"/>
      <c r="AT29" s="71"/>
      <c r="AU29" s="74">
        <f t="shared" si="0"/>
        <v>0</v>
      </c>
      <c r="AV29" s="74"/>
      <c r="AW29" s="74"/>
      <c r="AX29" s="74"/>
      <c r="AY29" s="74"/>
      <c r="AZ29" s="74"/>
      <c r="BA29" s="46"/>
    </row>
    <row r="30" spans="5:53" ht="15" customHeight="1" x14ac:dyDescent="0.25">
      <c r="E30" s="45"/>
      <c r="F30" s="78"/>
      <c r="G30" s="79"/>
      <c r="H30" s="79"/>
      <c r="I30" s="79"/>
      <c r="J30" s="79"/>
      <c r="K30" s="79"/>
      <c r="L30" s="79"/>
      <c r="M30" s="79"/>
      <c r="N30" s="79"/>
      <c r="O30" s="79"/>
      <c r="P30" s="79"/>
      <c r="Q30" s="79"/>
      <c r="R30" s="79"/>
      <c r="S30" s="79"/>
      <c r="T30" s="79"/>
      <c r="U30" s="79"/>
      <c r="V30" s="79"/>
      <c r="W30" s="79"/>
      <c r="X30" s="79"/>
      <c r="Y30" s="79"/>
      <c r="Z30" s="80"/>
      <c r="AA30" s="69">
        <f>SUM(AA21:AD29)</f>
        <v>45</v>
      </c>
      <c r="AB30" s="70"/>
      <c r="AC30" s="70"/>
      <c r="AD30" s="71"/>
      <c r="AE30" s="72">
        <f>SUM(AE21:AH29)</f>
        <v>0</v>
      </c>
      <c r="AF30" s="72"/>
      <c r="AG30" s="72"/>
      <c r="AH30" s="72"/>
      <c r="AI30" s="72">
        <f>SUM(AI21:AL29)</f>
        <v>0</v>
      </c>
      <c r="AJ30" s="72"/>
      <c r="AK30" s="72"/>
      <c r="AL30" s="72"/>
      <c r="AM30" s="72">
        <f>SUM(AM21:AP29)</f>
        <v>0</v>
      </c>
      <c r="AN30" s="72"/>
      <c r="AO30" s="72"/>
      <c r="AP30" s="72"/>
      <c r="AQ30" s="72">
        <f>SUM(AQ21:AT29)</f>
        <v>0</v>
      </c>
      <c r="AR30" s="72"/>
      <c r="AS30" s="72"/>
      <c r="AT30" s="72"/>
      <c r="AU30" s="74">
        <f t="shared" si="0"/>
        <v>0</v>
      </c>
      <c r="AV30" s="74"/>
      <c r="AW30" s="74"/>
      <c r="AX30" s="74"/>
      <c r="AY30" s="74"/>
      <c r="AZ30" s="74"/>
      <c r="BA30" s="46"/>
    </row>
    <row r="31" spans="5:53" ht="15.75" thickBot="1" x14ac:dyDescent="0.3">
      <c r="E31" s="47"/>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9"/>
    </row>
  </sheetData>
  <mergeCells count="269">
    <mergeCell ref="AK7:AL7"/>
    <mergeCell ref="W7:X7"/>
    <mergeCell ref="Y7:Z7"/>
    <mergeCell ref="AA7:AB7"/>
    <mergeCell ref="AC7:AD7"/>
    <mergeCell ref="AE7:AF7"/>
    <mergeCell ref="AG7:AH7"/>
    <mergeCell ref="F8:K8"/>
    <mergeCell ref="F6:AZ6"/>
    <mergeCell ref="G7:H7"/>
    <mergeCell ref="I7:J7"/>
    <mergeCell ref="K7:L7"/>
    <mergeCell ref="M7:N7"/>
    <mergeCell ref="O7:P7"/>
    <mergeCell ref="Q7:R7"/>
    <mergeCell ref="S7:T7"/>
    <mergeCell ref="U7:V7"/>
    <mergeCell ref="AU7:AV7"/>
    <mergeCell ref="AW7:AY7"/>
    <mergeCell ref="AM7:AN7"/>
    <mergeCell ref="AO7:AP7"/>
    <mergeCell ref="AQ7:AR7"/>
    <mergeCell ref="AS7:AT7"/>
    <mergeCell ref="AE9:AF9"/>
    <mergeCell ref="G9:H9"/>
    <mergeCell ref="I9:J9"/>
    <mergeCell ref="K9:L9"/>
    <mergeCell ref="M9:N9"/>
    <mergeCell ref="O9:P9"/>
    <mergeCell ref="Q9:R9"/>
    <mergeCell ref="S9:T9"/>
    <mergeCell ref="AI7:AJ7"/>
    <mergeCell ref="AU10:AV10"/>
    <mergeCell ref="AW11:AY11"/>
    <mergeCell ref="AK11:AL11"/>
    <mergeCell ref="AS9:AT9"/>
    <mergeCell ref="AU9:AV9"/>
    <mergeCell ref="AW9:AY9"/>
    <mergeCell ref="G10:H10"/>
    <mergeCell ref="I10:J10"/>
    <mergeCell ref="K10:L10"/>
    <mergeCell ref="M10:N10"/>
    <mergeCell ref="O10:P10"/>
    <mergeCell ref="Q10:R10"/>
    <mergeCell ref="S10:T10"/>
    <mergeCell ref="AG9:AH9"/>
    <mergeCell ref="AI9:AJ9"/>
    <mergeCell ref="AK9:AL9"/>
    <mergeCell ref="AM9:AN9"/>
    <mergeCell ref="AO9:AP9"/>
    <mergeCell ref="AQ9:AR9"/>
    <mergeCell ref="U9:V9"/>
    <mergeCell ref="W9:X9"/>
    <mergeCell ref="Y9:Z9"/>
    <mergeCell ref="AA9:AB9"/>
    <mergeCell ref="AC9:AD9"/>
    <mergeCell ref="AW10:AY10"/>
    <mergeCell ref="AG10:AH10"/>
    <mergeCell ref="AI10:AJ10"/>
    <mergeCell ref="AK10:AL10"/>
    <mergeCell ref="AM10:AN10"/>
    <mergeCell ref="AO10:AP10"/>
    <mergeCell ref="AQ10:AR10"/>
    <mergeCell ref="M12:N12"/>
    <mergeCell ref="O12:P12"/>
    <mergeCell ref="Q12:R12"/>
    <mergeCell ref="S12:T12"/>
    <mergeCell ref="AE11:AF11"/>
    <mergeCell ref="AG11:AH11"/>
    <mergeCell ref="AI11:AJ11"/>
    <mergeCell ref="U10:V10"/>
    <mergeCell ref="W10:X10"/>
    <mergeCell ref="Y10:Z10"/>
    <mergeCell ref="AA10:AB10"/>
    <mergeCell ref="AC10:AD10"/>
    <mergeCell ref="AE10:AF10"/>
    <mergeCell ref="AQ11:AR11"/>
    <mergeCell ref="AS11:AT11"/>
    <mergeCell ref="AU11:AV11"/>
    <mergeCell ref="AS10:AT10"/>
    <mergeCell ref="K11:L11"/>
    <mergeCell ref="M11:N11"/>
    <mergeCell ref="O11:P11"/>
    <mergeCell ref="Q11:R11"/>
    <mergeCell ref="AM11:AN11"/>
    <mergeCell ref="AO11:AP11"/>
    <mergeCell ref="S11:T11"/>
    <mergeCell ref="U11:V11"/>
    <mergeCell ref="W11:X11"/>
    <mergeCell ref="Y11:Z11"/>
    <mergeCell ref="AA11:AB11"/>
    <mergeCell ref="AC11:AD11"/>
    <mergeCell ref="G11:H11"/>
    <mergeCell ref="I11:J11"/>
    <mergeCell ref="AS12:AT12"/>
    <mergeCell ref="AU12:AV12"/>
    <mergeCell ref="AW12:AY12"/>
    <mergeCell ref="G13:H13"/>
    <mergeCell ref="I13:J13"/>
    <mergeCell ref="K13:L13"/>
    <mergeCell ref="M13:P13"/>
    <mergeCell ref="Q13:R13"/>
    <mergeCell ref="S13:AH13"/>
    <mergeCell ref="AI13:AJ13"/>
    <mergeCell ref="AG12:AH12"/>
    <mergeCell ref="AI12:AJ12"/>
    <mergeCell ref="AK12:AL12"/>
    <mergeCell ref="AM12:AN12"/>
    <mergeCell ref="AO12:AP12"/>
    <mergeCell ref="AQ12:AR12"/>
    <mergeCell ref="U12:V12"/>
    <mergeCell ref="W12:X12"/>
    <mergeCell ref="Y12:Z12"/>
    <mergeCell ref="AA12:AB12"/>
    <mergeCell ref="AC12:AD12"/>
    <mergeCell ref="AE12:AF12"/>
    <mergeCell ref="G12:J12"/>
    <mergeCell ref="K12:L12"/>
    <mergeCell ref="G15:H15"/>
    <mergeCell ref="I15:J15"/>
    <mergeCell ref="K15:L15"/>
    <mergeCell ref="M15:N15"/>
    <mergeCell ref="O15:P15"/>
    <mergeCell ref="Q15:R15"/>
    <mergeCell ref="S15:T15"/>
    <mergeCell ref="K14:N14"/>
    <mergeCell ref="F14:J14"/>
    <mergeCell ref="AW13:AY13"/>
    <mergeCell ref="AK13:AL13"/>
    <mergeCell ref="AM13:AN13"/>
    <mergeCell ref="AO13:AP13"/>
    <mergeCell ref="AQ13:AR13"/>
    <mergeCell ref="AS13:AT13"/>
    <mergeCell ref="AU13:AV13"/>
    <mergeCell ref="AS15:AT15"/>
    <mergeCell ref="AU15:AV15"/>
    <mergeCell ref="AW15:AY15"/>
    <mergeCell ref="AO15:AP15"/>
    <mergeCell ref="AQ15:AR15"/>
    <mergeCell ref="Q16:R16"/>
    <mergeCell ref="S16:T16"/>
    <mergeCell ref="U16:V16"/>
    <mergeCell ref="W16:X16"/>
    <mergeCell ref="Y16:Z16"/>
    <mergeCell ref="AG15:AH15"/>
    <mergeCell ref="AI15:AJ15"/>
    <mergeCell ref="AK15:AL15"/>
    <mergeCell ref="AM15:AN15"/>
    <mergeCell ref="U15:V15"/>
    <mergeCell ref="W15:X15"/>
    <mergeCell ref="Y15:Z15"/>
    <mergeCell ref="AA15:AB15"/>
    <mergeCell ref="AC15:AD15"/>
    <mergeCell ref="AE15:AF15"/>
    <mergeCell ref="AQ16:AR16"/>
    <mergeCell ref="AS16:AT16"/>
    <mergeCell ref="AU16:AV16"/>
    <mergeCell ref="AW16:AY16"/>
    <mergeCell ref="AA16:AB16"/>
    <mergeCell ref="AC16:AD16"/>
    <mergeCell ref="AE16:AF16"/>
    <mergeCell ref="AG16:AH16"/>
    <mergeCell ref="AI16:AJ16"/>
    <mergeCell ref="AK16:AL16"/>
    <mergeCell ref="E2:AZ2"/>
    <mergeCell ref="F3:AZ3"/>
    <mergeCell ref="AU29:AZ29"/>
    <mergeCell ref="AM29:AP29"/>
    <mergeCell ref="AI29:AL29"/>
    <mergeCell ref="AM28:AP28"/>
    <mergeCell ref="AU28:AZ28"/>
    <mergeCell ref="F28:Z28"/>
    <mergeCell ref="AM26:AP26"/>
    <mergeCell ref="AU26:AZ26"/>
    <mergeCell ref="AM24:AP24"/>
    <mergeCell ref="AM22:AP22"/>
    <mergeCell ref="AM21:AP21"/>
    <mergeCell ref="AM20:AP20"/>
    <mergeCell ref="AQ17:AR17"/>
    <mergeCell ref="AS17:AT17"/>
    <mergeCell ref="AU17:AV17"/>
    <mergeCell ref="AW17:AY17"/>
    <mergeCell ref="F18:AZ18"/>
    <mergeCell ref="AE17:AF17"/>
    <mergeCell ref="AG17:AH17"/>
    <mergeCell ref="AI17:AJ17"/>
    <mergeCell ref="AK17:AL17"/>
    <mergeCell ref="AM17:AN17"/>
    <mergeCell ref="F16:P16"/>
    <mergeCell ref="AM27:AP27"/>
    <mergeCell ref="AU27:AZ27"/>
    <mergeCell ref="AM25:AP25"/>
    <mergeCell ref="AU25:AZ25"/>
    <mergeCell ref="AM23:AP23"/>
    <mergeCell ref="AO17:AP17"/>
    <mergeCell ref="S17:T17"/>
    <mergeCell ref="U17:V17"/>
    <mergeCell ref="W17:X17"/>
    <mergeCell ref="Y17:Z17"/>
    <mergeCell ref="AA17:AB17"/>
    <mergeCell ref="AC17:AD17"/>
    <mergeCell ref="G17:H17"/>
    <mergeCell ref="I17:J17"/>
    <mergeCell ref="K17:L17"/>
    <mergeCell ref="M17:N17"/>
    <mergeCell ref="O17:P17"/>
    <mergeCell ref="Q17:R17"/>
    <mergeCell ref="AM16:AN16"/>
    <mergeCell ref="AO16:AP16"/>
    <mergeCell ref="AA21:AD21"/>
    <mergeCell ref="AA22:AD22"/>
    <mergeCell ref="AA23:AD23"/>
    <mergeCell ref="AE28:AH28"/>
    <mergeCell ref="AI20:AL20"/>
    <mergeCell ref="AI21:AL21"/>
    <mergeCell ref="AI22:AL22"/>
    <mergeCell ref="AI23:AL23"/>
    <mergeCell ref="AI24:AL24"/>
    <mergeCell ref="AI25:AL25"/>
    <mergeCell ref="AI26:AL26"/>
    <mergeCell ref="AI27:AL27"/>
    <mergeCell ref="AI28:AL28"/>
    <mergeCell ref="AA24:AD24"/>
    <mergeCell ref="AA25:AD25"/>
    <mergeCell ref="AA26:AD26"/>
    <mergeCell ref="AA27:AD27"/>
    <mergeCell ref="AE20:AH20"/>
    <mergeCell ref="AE21:AH21"/>
    <mergeCell ref="AE22:AH22"/>
    <mergeCell ref="AE23:AH23"/>
    <mergeCell ref="AE24:AH24"/>
    <mergeCell ref="AE25:AH25"/>
    <mergeCell ref="AE26:AH26"/>
    <mergeCell ref="AE27:AH27"/>
    <mergeCell ref="AM30:AP30"/>
    <mergeCell ref="AU30:AZ30"/>
    <mergeCell ref="F29:Z29"/>
    <mergeCell ref="F30:Z30"/>
    <mergeCell ref="AA30:AD30"/>
    <mergeCell ref="AE30:AH30"/>
    <mergeCell ref="AI30:AL30"/>
    <mergeCell ref="F20:Z20"/>
    <mergeCell ref="F21:Z21"/>
    <mergeCell ref="F22:Z22"/>
    <mergeCell ref="F23:Z23"/>
    <mergeCell ref="F24:Z24"/>
    <mergeCell ref="F25:Z25"/>
    <mergeCell ref="F26:Z26"/>
    <mergeCell ref="F27:Z27"/>
    <mergeCell ref="AA28:AD28"/>
    <mergeCell ref="AA29:AD29"/>
    <mergeCell ref="AU20:AZ20"/>
    <mergeCell ref="AU21:AZ21"/>
    <mergeCell ref="AU22:AZ22"/>
    <mergeCell ref="AU23:AZ23"/>
    <mergeCell ref="AU24:AZ24"/>
    <mergeCell ref="AE29:AH29"/>
    <mergeCell ref="AA20:AD20"/>
    <mergeCell ref="AQ29:AT29"/>
    <mergeCell ref="AQ30:AT30"/>
    <mergeCell ref="AQ20:AT20"/>
    <mergeCell ref="AQ21:AT21"/>
    <mergeCell ref="AQ22:AT22"/>
    <mergeCell ref="AQ23:AT23"/>
    <mergeCell ref="AQ24:AT24"/>
    <mergeCell ref="AQ25:AT25"/>
    <mergeCell ref="AQ26:AT26"/>
    <mergeCell ref="AQ27:AT27"/>
    <mergeCell ref="AQ28:AT28"/>
  </mergeCells>
  <dataValidations count="3">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AM20 AQ20"/>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AI20"/>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AA20 AU20"/>
  </dataValidations>
  <pageMargins left="0.7" right="0.7" top="0.75" bottom="0.75" header="0.3" footer="0.3"/>
  <pageSetup paperSize="124" orientation="portrait" r:id="rId1"/>
  <ignoredErrors>
    <ignoredError sqref="AI22 AE2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G7" sqref="G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319.5" thickBot="1" x14ac:dyDescent="0.25">
      <c r="B7" s="7">
        <v>6</v>
      </c>
      <c r="C7" s="8" t="s">
        <v>12</v>
      </c>
      <c r="D7" s="9" t="s">
        <v>47</v>
      </c>
      <c r="E7" s="10" t="s">
        <v>21</v>
      </c>
      <c r="F7" s="17"/>
      <c r="G7" s="17"/>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$A$1:$A$3</formula1>
    </dataValidation>
    <dataValidation type="list" allowBlank="1" showInputMessage="1" showErrorMessage="1" sqref="G7">
      <formula1>$A$1:$A$4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pane ySplit="6" topLeftCell="A7" activePane="bottomLeft" state="frozen"/>
      <selection activeCell="C4" sqref="C4"/>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8" width="10.28515625" style="2" customWidth="1"/>
    <col min="9" max="16" width="13.85546875" style="2" customWidth="1"/>
    <col min="17" max="16384" width="57.5703125" style="2"/>
  </cols>
  <sheetData>
    <row r="1" spans="1:9" ht="15.95" customHeight="1" x14ac:dyDescent="0.2">
      <c r="A1" s="1" t="s">
        <v>22</v>
      </c>
      <c r="B1" s="1" t="s">
        <v>22</v>
      </c>
    </row>
    <row r="2" spans="1:9" ht="15.95" customHeight="1" x14ac:dyDescent="0.2">
      <c r="A2" s="1" t="s">
        <v>23</v>
      </c>
      <c r="B2" s="1" t="s">
        <v>23</v>
      </c>
      <c r="C2" s="110" t="s">
        <v>76</v>
      </c>
      <c r="D2" s="110"/>
      <c r="E2" s="110"/>
      <c r="F2" s="110"/>
      <c r="G2" s="110"/>
      <c r="I2" s="2" t="s">
        <v>84</v>
      </c>
    </row>
    <row r="3" spans="1:9" ht="15.95" customHeight="1" x14ac:dyDescent="0.2">
      <c r="A3" s="1" t="s">
        <v>24</v>
      </c>
      <c r="B3" s="1"/>
      <c r="C3" s="111" t="s">
        <v>143</v>
      </c>
      <c r="D3" s="111"/>
      <c r="E3" s="111"/>
      <c r="F3" s="111"/>
      <c r="G3" s="111"/>
      <c r="I3" s="2" t="s">
        <v>85</v>
      </c>
    </row>
    <row r="4" spans="1:9" ht="15.95" customHeight="1" x14ac:dyDescent="0.2">
      <c r="A4" s="1" t="s">
        <v>144</v>
      </c>
      <c r="B4" s="1"/>
      <c r="C4" s="37"/>
      <c r="D4" s="37"/>
      <c r="E4" s="37"/>
      <c r="F4" s="66"/>
      <c r="G4" s="66"/>
    </row>
    <row r="5" spans="1:9" ht="37.5" customHeight="1" thickBot="1" x14ac:dyDescent="0.25"/>
    <row r="6" spans="1:9" ht="37.5" customHeight="1" thickBot="1" x14ac:dyDescent="0.25">
      <c r="B6" s="3"/>
      <c r="C6" s="112" t="s">
        <v>82</v>
      </c>
      <c r="D6" s="113"/>
      <c r="E6" s="4" t="s">
        <v>30</v>
      </c>
      <c r="F6" s="58" t="s">
        <v>13</v>
      </c>
      <c r="G6" s="58" t="s">
        <v>14</v>
      </c>
    </row>
    <row r="7" spans="1:9" ht="192" thickBot="1" x14ac:dyDescent="0.25">
      <c r="B7" s="114">
        <v>4</v>
      </c>
      <c r="C7" s="122" t="s">
        <v>77</v>
      </c>
      <c r="D7" s="123"/>
      <c r="E7" s="121" t="s">
        <v>91</v>
      </c>
      <c r="F7" s="17"/>
      <c r="G7" s="17"/>
    </row>
    <row r="8" spans="1:9" ht="90" thickBot="1" x14ac:dyDescent="0.25">
      <c r="B8" s="115"/>
      <c r="C8" s="122" t="s">
        <v>86</v>
      </c>
      <c r="D8" s="123"/>
      <c r="E8" s="121" t="s">
        <v>87</v>
      </c>
      <c r="F8" s="17"/>
      <c r="G8" s="17"/>
    </row>
    <row r="9" spans="1:9" ht="43.5" customHeight="1" thickBot="1" x14ac:dyDescent="0.25">
      <c r="B9" s="115"/>
      <c r="C9" s="122" t="s">
        <v>80</v>
      </c>
      <c r="D9" s="123"/>
      <c r="E9" s="121" t="s">
        <v>88</v>
      </c>
      <c r="F9" s="17"/>
      <c r="G9" s="17"/>
    </row>
    <row r="10" spans="1:9" ht="30.75" customHeight="1" thickBot="1" x14ac:dyDescent="0.25">
      <c r="B10" s="115"/>
      <c r="C10" s="122" t="s">
        <v>81</v>
      </c>
      <c r="D10" s="123"/>
      <c r="E10" s="121" t="s">
        <v>89</v>
      </c>
      <c r="F10" s="17"/>
      <c r="G10" s="17"/>
    </row>
    <row r="11" spans="1:9" ht="179.25" thickBot="1" x14ac:dyDescent="0.25">
      <c r="B11" s="115"/>
      <c r="C11" s="124" t="s">
        <v>78</v>
      </c>
      <c r="D11" s="125"/>
      <c r="E11" s="121" t="s">
        <v>90</v>
      </c>
      <c r="F11" s="17"/>
      <c r="G11" s="17"/>
    </row>
    <row r="12" spans="1:9" ht="27" customHeight="1" thickBot="1" x14ac:dyDescent="0.25">
      <c r="B12" s="116"/>
      <c r="C12" s="122" t="s">
        <v>79</v>
      </c>
      <c r="D12" s="123"/>
      <c r="E12" s="121" t="s">
        <v>83</v>
      </c>
      <c r="F12" s="17"/>
      <c r="G12" s="17"/>
    </row>
    <row r="13" spans="1:9" ht="12" customHeight="1" x14ac:dyDescent="0.2"/>
    <row r="14" spans="1:9" ht="12" customHeight="1" x14ac:dyDescent="0.2"/>
    <row r="15" spans="1:9" ht="12" customHeight="1" x14ac:dyDescent="0.2"/>
    <row r="16" spans="1:9"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sheetData>
  <mergeCells count="10">
    <mergeCell ref="C2:G2"/>
    <mergeCell ref="C3:G3"/>
    <mergeCell ref="C6:D6"/>
    <mergeCell ref="C7:D7"/>
    <mergeCell ref="B7:B12"/>
    <mergeCell ref="C8:D8"/>
    <mergeCell ref="C9:D9"/>
    <mergeCell ref="C10:D10"/>
    <mergeCell ref="C11:D11"/>
    <mergeCell ref="C12:D12"/>
  </mergeCells>
  <dataValidations count="4">
    <dataValidation type="list" allowBlank="1" showInputMessage="1" showErrorMessage="1" sqref="F9:F12 F7">
      <formula1>$A$1:$A$3</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8">
      <formula1>$I$2:$I$3</formula1>
    </dataValidation>
    <dataValidation type="list" allowBlank="1" showInputMessage="1" showErrorMessage="1" sqref="G7:G12">
      <formula1>$A$1:$A$4</formula1>
    </dataValidation>
  </dataValidations>
  <pageMargins left="0.7" right="0.7" top="0.75" bottom="0.75" header="0.3" footer="0.3"/>
  <pageSetup paperSize="2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A7" sqref="A7"/>
    </sheetView>
  </sheetViews>
  <sheetFormatPr baseColWidth="10" defaultColWidth="57.5703125" defaultRowHeight="38.1" customHeight="1" x14ac:dyDescent="0.2"/>
  <cols>
    <col min="1" max="1" width="4.7109375" style="1" customWidth="1"/>
    <col min="2"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64"/>
    </row>
    <row r="2" spans="1:7" ht="15.95" customHeight="1" x14ac:dyDescent="0.2">
      <c r="A2" s="1" t="s">
        <v>23</v>
      </c>
      <c r="B2" s="64"/>
      <c r="C2" s="110" t="s">
        <v>76</v>
      </c>
      <c r="D2" s="110"/>
      <c r="E2" s="110"/>
      <c r="F2" s="110"/>
      <c r="G2" s="110"/>
    </row>
    <row r="3" spans="1:7" ht="15.95" customHeight="1" x14ac:dyDescent="0.2">
      <c r="A3" s="1" t="s">
        <v>24</v>
      </c>
      <c r="B3" s="64"/>
      <c r="C3" s="111" t="s">
        <v>143</v>
      </c>
      <c r="D3" s="111"/>
      <c r="E3" s="111"/>
      <c r="F3" s="111"/>
      <c r="G3" s="111"/>
    </row>
    <row r="4" spans="1:7" ht="15.95" customHeight="1" x14ac:dyDescent="0.2">
      <c r="A4" s="1" t="s">
        <v>144</v>
      </c>
      <c r="B4" s="64"/>
      <c r="C4" s="37"/>
      <c r="D4" s="37"/>
      <c r="E4" s="37"/>
      <c r="F4" s="66"/>
      <c r="G4" s="66"/>
    </row>
    <row r="5" spans="1:7" ht="37.5" customHeight="1" thickBot="1" x14ac:dyDescent="0.25"/>
    <row r="6" spans="1:7" ht="37.5" customHeight="1" thickBot="1" x14ac:dyDescent="0.25">
      <c r="B6" s="3"/>
      <c r="C6" s="4" t="s">
        <v>0</v>
      </c>
      <c r="D6" s="4" t="s">
        <v>1</v>
      </c>
      <c r="E6" s="4" t="s">
        <v>30</v>
      </c>
      <c r="F6" s="58" t="s">
        <v>13</v>
      </c>
      <c r="G6" s="58" t="s">
        <v>14</v>
      </c>
    </row>
    <row r="7" spans="1:7" ht="102.75" thickBot="1" x14ac:dyDescent="0.25">
      <c r="B7" s="7" t="s">
        <v>2</v>
      </c>
      <c r="C7" s="8" t="s">
        <v>3</v>
      </c>
      <c r="D7" s="5" t="s">
        <v>25</v>
      </c>
      <c r="E7" s="6" t="s">
        <v>133</v>
      </c>
      <c r="F7" s="17"/>
      <c r="G7" s="17"/>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5">
      <c r="E15"/>
    </row>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396" thickBot="1" x14ac:dyDescent="0.25">
      <c r="B7" s="114" t="s">
        <v>4</v>
      </c>
      <c r="C7" s="118" t="s">
        <v>29</v>
      </c>
      <c r="D7" s="11" t="s">
        <v>26</v>
      </c>
      <c r="E7" s="36" t="s">
        <v>134</v>
      </c>
      <c r="F7" s="17"/>
      <c r="G7" s="17"/>
    </row>
    <row r="8" spans="1:7" ht="192" thickBot="1" x14ac:dyDescent="0.25">
      <c r="B8" s="116"/>
      <c r="C8" s="119"/>
      <c r="D8" s="9" t="s">
        <v>27</v>
      </c>
      <c r="E8" s="10" t="s">
        <v>28</v>
      </c>
      <c r="F8" s="17"/>
      <c r="G8" s="17"/>
    </row>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8"/>
    <mergeCell ref="C7:C8"/>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8">
      <formula1>$A$1:$A$4</formula1>
    </dataValidation>
    <dataValidation type="list" allowBlank="1" showInputMessage="1" showErrorMessage="1" sqref="F7:F8">
      <formula1>$A$1:$A$2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332.25" thickBot="1" x14ac:dyDescent="0.25">
      <c r="B7" s="114" t="s">
        <v>5</v>
      </c>
      <c r="C7" s="118" t="s">
        <v>49</v>
      </c>
      <c r="D7" s="18" t="s">
        <v>48</v>
      </c>
      <c r="E7" s="32" t="s">
        <v>35</v>
      </c>
      <c r="F7" s="17"/>
      <c r="G7" s="17"/>
    </row>
    <row r="8" spans="1:7" ht="192" thickBot="1" x14ac:dyDescent="0.25">
      <c r="B8" s="115"/>
      <c r="C8" s="120"/>
      <c r="D8" s="29" t="s">
        <v>34</v>
      </c>
      <c r="E8" s="35" t="s">
        <v>36</v>
      </c>
      <c r="F8" s="17"/>
      <c r="G8" s="17"/>
    </row>
    <row r="9" spans="1:7" ht="153.75" thickBot="1" x14ac:dyDescent="0.25">
      <c r="B9" s="115"/>
      <c r="C9" s="120"/>
      <c r="D9" s="18" t="s">
        <v>33</v>
      </c>
      <c r="E9" s="33" t="s">
        <v>37</v>
      </c>
      <c r="F9" s="17"/>
      <c r="G9" s="17"/>
    </row>
    <row r="10" spans="1:7" ht="268.5" thickBot="1" x14ac:dyDescent="0.25">
      <c r="B10" s="115"/>
      <c r="C10" s="120"/>
      <c r="D10" s="12" t="s">
        <v>32</v>
      </c>
      <c r="E10" s="33" t="s">
        <v>38</v>
      </c>
      <c r="F10" s="17"/>
      <c r="G10" s="17"/>
    </row>
    <row r="11" spans="1:7" ht="166.5" thickBot="1" x14ac:dyDescent="0.25">
      <c r="B11" s="116"/>
      <c r="C11" s="119"/>
      <c r="D11" s="12" t="s">
        <v>31</v>
      </c>
      <c r="E11" s="6" t="s">
        <v>39</v>
      </c>
      <c r="F11" s="17"/>
      <c r="G11" s="17"/>
    </row>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11"/>
    <mergeCell ref="C7:C11"/>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11">
      <formula1>$A$1:$A$2</formula1>
    </dataValidation>
    <dataValidation type="list" allowBlank="1" showInputMessage="1" showErrorMessage="1" sqref="G7:G11">
      <formula1>$A$1:$A$4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268.5" thickBot="1" x14ac:dyDescent="0.25">
      <c r="B7" s="114" t="s">
        <v>6</v>
      </c>
      <c r="C7" s="31" t="s">
        <v>53</v>
      </c>
      <c r="D7" s="18" t="s">
        <v>119</v>
      </c>
      <c r="E7" s="32" t="s">
        <v>50</v>
      </c>
      <c r="F7" s="17"/>
      <c r="G7" s="17"/>
    </row>
    <row r="8" spans="1:7" ht="281.25" thickBot="1" x14ac:dyDescent="0.25">
      <c r="B8" s="115"/>
      <c r="C8" s="8" t="s">
        <v>54</v>
      </c>
      <c r="D8" s="29" t="s">
        <v>40</v>
      </c>
      <c r="E8" s="10" t="s">
        <v>51</v>
      </c>
      <c r="F8" s="17"/>
      <c r="G8" s="17"/>
    </row>
    <row r="9" spans="1:7" ht="51.75" thickBot="1" x14ac:dyDescent="0.25">
      <c r="B9" s="116"/>
      <c r="C9" s="34" t="s">
        <v>55</v>
      </c>
      <c r="D9" s="21" t="s">
        <v>7</v>
      </c>
      <c r="E9" s="39" t="s">
        <v>52</v>
      </c>
      <c r="F9" s="17"/>
      <c r="G9" s="17"/>
    </row>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3">
    <mergeCell ref="C2:G2"/>
    <mergeCell ref="C3:G3"/>
    <mergeCell ref="B7:B9"/>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9">
      <formula1>$A$1:$A$4</formula1>
    </dataValidation>
    <dataValidation type="list" allowBlank="1" showInputMessage="1" showErrorMessage="1" sqref="F7:F9">
      <formula1>$A$1:$A$2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0"/>
  <sheetViews>
    <sheetView zoomScaleNormal="100" workbookViewId="0">
      <pane ySplit="6" topLeftCell="A7" activePane="bottomLeft" state="frozen"/>
      <selection activeCell="F6" sqref="F6:G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217.5" thickBot="1" x14ac:dyDescent="0.25">
      <c r="A7" s="13"/>
      <c r="B7" s="114" t="s">
        <v>8</v>
      </c>
      <c r="C7" s="118" t="s">
        <v>42</v>
      </c>
      <c r="D7" s="14" t="s">
        <v>120</v>
      </c>
      <c r="E7" s="15" t="s">
        <v>58</v>
      </c>
      <c r="F7" s="17"/>
      <c r="G7" s="17"/>
    </row>
    <row r="8" spans="1:7" ht="230.25" thickBot="1" x14ac:dyDescent="0.25">
      <c r="A8" s="13"/>
      <c r="B8" s="115"/>
      <c r="C8" s="120"/>
      <c r="D8" s="16" t="s">
        <v>130</v>
      </c>
      <c r="E8" s="17" t="s">
        <v>59</v>
      </c>
      <c r="F8" s="17"/>
      <c r="G8" s="17"/>
    </row>
    <row r="9" spans="1:7" ht="77.25" thickBot="1" x14ac:dyDescent="0.25">
      <c r="A9" s="13"/>
      <c r="B9" s="115"/>
      <c r="C9" s="120"/>
      <c r="D9" s="59" t="s">
        <v>121</v>
      </c>
      <c r="E9" s="17" t="s">
        <v>122</v>
      </c>
      <c r="F9" s="17"/>
      <c r="G9" s="17"/>
    </row>
    <row r="10" spans="1:7" ht="281.25" thickBot="1" x14ac:dyDescent="0.25">
      <c r="A10" s="13"/>
      <c r="B10" s="115"/>
      <c r="C10" s="120"/>
      <c r="D10" s="18" t="s">
        <v>129</v>
      </c>
      <c r="E10" s="19" t="s">
        <v>60</v>
      </c>
      <c r="F10" s="17"/>
      <c r="G10" s="17"/>
    </row>
    <row r="11" spans="1:7" ht="90" thickBot="1" x14ac:dyDescent="0.25">
      <c r="A11" s="13"/>
      <c r="B11" s="115"/>
      <c r="C11" s="120"/>
      <c r="D11" s="60" t="s">
        <v>123</v>
      </c>
      <c r="E11" s="17" t="s">
        <v>124</v>
      </c>
      <c r="F11" s="17"/>
      <c r="G11" s="17"/>
    </row>
    <row r="12" spans="1:7" ht="115.5" thickBot="1" x14ac:dyDescent="0.25">
      <c r="A12" s="13"/>
      <c r="B12" s="115"/>
      <c r="C12" s="120"/>
      <c r="D12" s="20" t="s">
        <v>41</v>
      </c>
      <c r="E12" s="17" t="s">
        <v>61</v>
      </c>
      <c r="F12" s="17"/>
      <c r="G12" s="17"/>
    </row>
    <row r="13" spans="1:7" ht="166.5" thickBot="1" x14ac:dyDescent="0.25">
      <c r="A13" s="13"/>
      <c r="B13" s="115"/>
      <c r="C13" s="120"/>
      <c r="D13" s="61" t="s">
        <v>125</v>
      </c>
      <c r="E13" s="22" t="s">
        <v>62</v>
      </c>
      <c r="F13" s="17"/>
      <c r="G13" s="17"/>
    </row>
    <row r="14" spans="1:7" ht="204.75" thickBot="1" x14ac:dyDescent="0.25">
      <c r="A14" s="13"/>
      <c r="B14" s="115"/>
      <c r="C14" s="119"/>
      <c r="D14" s="20" t="s">
        <v>146</v>
      </c>
      <c r="E14" s="17" t="s">
        <v>61</v>
      </c>
      <c r="F14" s="17"/>
      <c r="G14" s="17"/>
    </row>
    <row r="15" spans="1:7" ht="370.5" thickBot="1" x14ac:dyDescent="0.25">
      <c r="B15" s="115"/>
      <c r="C15" s="118" t="s">
        <v>56</v>
      </c>
      <c r="D15" s="18" t="s">
        <v>128</v>
      </c>
      <c r="E15" s="15" t="s">
        <v>63</v>
      </c>
      <c r="F15" s="17"/>
      <c r="G15" s="17"/>
    </row>
    <row r="16" spans="1:7" ht="77.25" thickBot="1" x14ac:dyDescent="0.25">
      <c r="B16" s="115"/>
      <c r="C16" s="120"/>
      <c r="D16" s="12" t="s">
        <v>126</v>
      </c>
      <c r="E16" s="17" t="s">
        <v>122</v>
      </c>
      <c r="F16" s="17"/>
      <c r="G16" s="17"/>
    </row>
    <row r="17" spans="2:7" ht="166.5" thickBot="1" x14ac:dyDescent="0.25">
      <c r="B17" s="115"/>
      <c r="C17" s="120"/>
      <c r="D17" s="12" t="s">
        <v>131</v>
      </c>
      <c r="E17" s="17" t="s">
        <v>64</v>
      </c>
      <c r="F17" s="17"/>
      <c r="G17" s="17"/>
    </row>
    <row r="18" spans="2:7" ht="204.75" thickBot="1" x14ac:dyDescent="0.25">
      <c r="B18" s="115"/>
      <c r="C18" s="119"/>
      <c r="D18" s="18" t="s">
        <v>127</v>
      </c>
      <c r="E18" s="15" t="s">
        <v>65</v>
      </c>
      <c r="F18" s="17"/>
      <c r="G18" s="17"/>
    </row>
    <row r="19" spans="2:7" ht="179.25" thickBot="1" x14ac:dyDescent="0.25">
      <c r="B19" s="115"/>
      <c r="C19" s="118" t="s">
        <v>57</v>
      </c>
      <c r="D19" s="9" t="s">
        <v>132</v>
      </c>
      <c r="E19" s="17" t="s">
        <v>135</v>
      </c>
      <c r="F19" s="17"/>
      <c r="G19" s="17"/>
    </row>
    <row r="20" spans="2:7" ht="141" thickBot="1" x14ac:dyDescent="0.25">
      <c r="B20" s="115"/>
      <c r="C20" s="120"/>
      <c r="D20" s="12" t="s">
        <v>45</v>
      </c>
      <c r="E20" s="23" t="s">
        <v>136</v>
      </c>
      <c r="F20" s="17"/>
      <c r="G20" s="17"/>
    </row>
    <row r="21" spans="2:7" ht="77.25" thickBot="1" x14ac:dyDescent="0.25">
      <c r="B21" s="115"/>
      <c r="C21" s="120"/>
      <c r="D21" s="25" t="s">
        <v>15</v>
      </c>
      <c r="E21" s="24" t="s">
        <v>66</v>
      </c>
      <c r="F21" s="17"/>
      <c r="G21" s="17"/>
    </row>
    <row r="22" spans="2:7" ht="39" thickBot="1" x14ac:dyDescent="0.25">
      <c r="B22" s="115"/>
      <c r="C22" s="120"/>
      <c r="D22" s="26" t="s">
        <v>16</v>
      </c>
      <c r="E22" s="15" t="s">
        <v>137</v>
      </c>
      <c r="F22" s="17"/>
      <c r="G22" s="17"/>
    </row>
    <row r="23" spans="2:7" s="27" customFormat="1" ht="77.25" thickBot="1" x14ac:dyDescent="0.3">
      <c r="B23" s="115"/>
      <c r="C23" s="120"/>
      <c r="D23" s="26" t="s">
        <v>17</v>
      </c>
      <c r="E23" s="15" t="s">
        <v>67</v>
      </c>
      <c r="F23" s="17"/>
      <c r="G23" s="17"/>
    </row>
    <row r="24" spans="2:7" ht="77.25" thickBot="1" x14ac:dyDescent="0.25">
      <c r="B24" s="115"/>
      <c r="C24" s="120"/>
      <c r="D24" s="28" t="s">
        <v>18</v>
      </c>
      <c r="E24" s="23" t="s">
        <v>68</v>
      </c>
      <c r="F24" s="17"/>
      <c r="G24" s="17"/>
    </row>
    <row r="25" spans="2:7" ht="166.5" thickBot="1" x14ac:dyDescent="0.25">
      <c r="B25" s="115"/>
      <c r="C25" s="120"/>
      <c r="D25" s="20" t="s">
        <v>44</v>
      </c>
      <c r="E25" s="23" t="s">
        <v>69</v>
      </c>
      <c r="F25" s="17"/>
      <c r="G25" s="17"/>
    </row>
    <row r="26" spans="2:7" ht="64.5" thickBot="1" x14ac:dyDescent="0.25">
      <c r="B26" s="115"/>
      <c r="C26" s="120"/>
      <c r="D26" s="62" t="s">
        <v>138</v>
      </c>
      <c r="E26" s="24" t="s">
        <v>70</v>
      </c>
      <c r="F26" s="17"/>
      <c r="G26" s="17"/>
    </row>
    <row r="27" spans="2:7" ht="26.25" thickBot="1" x14ac:dyDescent="0.25">
      <c r="B27" s="115"/>
      <c r="C27" s="120"/>
      <c r="D27" s="29" t="s">
        <v>19</v>
      </c>
      <c r="E27" s="17" t="s">
        <v>71</v>
      </c>
      <c r="F27" s="17"/>
      <c r="G27" s="17"/>
    </row>
    <row r="28" spans="2:7" ht="64.5" thickBot="1" x14ac:dyDescent="0.25">
      <c r="B28" s="115"/>
      <c r="C28" s="120"/>
      <c r="D28" s="63" t="s">
        <v>139</v>
      </c>
      <c r="E28" s="22" t="s">
        <v>72</v>
      </c>
      <c r="F28" s="17"/>
      <c r="G28" s="17"/>
    </row>
    <row r="29" spans="2:7" ht="26.25" thickBot="1" x14ac:dyDescent="0.25">
      <c r="B29" s="115"/>
      <c r="C29" s="120"/>
      <c r="D29" s="30" t="s">
        <v>20</v>
      </c>
      <c r="E29" s="22" t="s">
        <v>61</v>
      </c>
      <c r="F29" s="17"/>
      <c r="G29" s="17"/>
    </row>
    <row r="30" spans="2:7" ht="115.5" thickBot="1" x14ac:dyDescent="0.25">
      <c r="B30" s="115"/>
      <c r="C30" s="120"/>
      <c r="D30" s="20" t="s">
        <v>43</v>
      </c>
      <c r="E30" s="15" t="s">
        <v>61</v>
      </c>
      <c r="F30" s="17"/>
      <c r="G30" s="17"/>
    </row>
    <row r="31" spans="2:7" ht="408.75" customHeight="1" thickBot="1" x14ac:dyDescent="0.25">
      <c r="B31" s="116"/>
      <c r="C31" s="119"/>
      <c r="D31" s="18" t="s">
        <v>140</v>
      </c>
      <c r="E31" s="17" t="s">
        <v>73</v>
      </c>
      <c r="F31" s="17"/>
      <c r="G31" s="17"/>
    </row>
    <row r="32" spans="2: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sheetData>
  <mergeCells count="6">
    <mergeCell ref="B7:B31"/>
    <mergeCell ref="C19:C31"/>
    <mergeCell ref="C15:C18"/>
    <mergeCell ref="C2:G2"/>
    <mergeCell ref="C3:G3"/>
    <mergeCell ref="C7:C14"/>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31">
      <formula1>$A$1:$A$4</formula1>
    </dataValidation>
    <dataValidation type="list" allowBlank="1" showInputMessage="1" showErrorMessage="1" sqref="F7:F31">
      <formula1>$A$1:$A$2</formula1>
    </dataValidation>
  </dataValidations>
  <pageMargins left="0.7" right="0.7" top="0.75" bottom="0.75" header="0.3" footer="0.3"/>
  <pageSetup paperSize="2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G7" sqref="G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409.6" thickBot="1" x14ac:dyDescent="0.25">
      <c r="B7" s="7" t="s">
        <v>9</v>
      </c>
      <c r="C7" s="8" t="s">
        <v>10</v>
      </c>
      <c r="D7" s="40" t="s">
        <v>141</v>
      </c>
      <c r="E7" s="10" t="s">
        <v>74</v>
      </c>
      <c r="F7" s="17"/>
      <c r="G7" s="17"/>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6" sqref="F6:G6"/>
      <selection pane="bottomLeft" activeCell="G7" sqref="G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65" customWidth="1"/>
    <col min="8" max="16384" width="57.5703125" style="2"/>
  </cols>
  <sheetData>
    <row r="1" spans="1:7" ht="15.95" customHeight="1" x14ac:dyDescent="0.2">
      <c r="A1" s="1" t="s">
        <v>22</v>
      </c>
      <c r="B1" s="1" t="s">
        <v>22</v>
      </c>
    </row>
    <row r="2" spans="1:7" ht="15.95" customHeight="1" x14ac:dyDescent="0.2">
      <c r="A2" s="1" t="s">
        <v>23</v>
      </c>
      <c r="B2" s="1" t="s">
        <v>23</v>
      </c>
      <c r="C2" s="117" t="s">
        <v>76</v>
      </c>
      <c r="D2" s="117"/>
      <c r="E2" s="117"/>
      <c r="F2" s="117"/>
      <c r="G2" s="117"/>
    </row>
    <row r="3" spans="1:7" ht="15.95" customHeight="1" x14ac:dyDescent="0.2">
      <c r="A3" s="1" t="s">
        <v>24</v>
      </c>
      <c r="B3" s="1"/>
      <c r="C3" s="111" t="s">
        <v>143</v>
      </c>
      <c r="D3" s="111"/>
      <c r="E3" s="111"/>
      <c r="F3" s="111"/>
      <c r="G3" s="111"/>
    </row>
    <row r="4" spans="1:7" ht="15.95" customHeight="1" x14ac:dyDescent="0.2">
      <c r="A4" s="1" t="s">
        <v>144</v>
      </c>
      <c r="B4" s="1"/>
      <c r="C4" s="38"/>
      <c r="D4" s="38"/>
      <c r="E4" s="38"/>
      <c r="F4" s="67"/>
      <c r="G4" s="67"/>
    </row>
    <row r="5" spans="1:7" ht="37.5" customHeight="1" thickBot="1" x14ac:dyDescent="0.25"/>
    <row r="6" spans="1:7" ht="37.5" customHeight="1" thickBot="1" x14ac:dyDescent="0.25">
      <c r="B6" s="3"/>
      <c r="C6" s="4" t="s">
        <v>0</v>
      </c>
      <c r="D6" s="4" t="s">
        <v>1</v>
      </c>
      <c r="E6" s="4" t="s">
        <v>30</v>
      </c>
      <c r="F6" s="58" t="s">
        <v>13</v>
      </c>
      <c r="G6" s="58" t="s">
        <v>14</v>
      </c>
    </row>
    <row r="7" spans="1:7" ht="281.25" thickBot="1" x14ac:dyDescent="0.25">
      <c r="B7" s="7" t="s">
        <v>11</v>
      </c>
      <c r="C7" s="11" t="s">
        <v>46</v>
      </c>
      <c r="D7" s="9" t="s">
        <v>142</v>
      </c>
      <c r="E7" s="10" t="s">
        <v>75</v>
      </c>
      <c r="F7" s="17"/>
      <c r="G7" s="68"/>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Requisitos Previos</vt:lpstr>
      <vt:lpstr>Politica de Seguridad</vt:lpstr>
      <vt:lpstr>Matriz de Riesgos</vt:lpstr>
      <vt:lpstr>Seg. del Personal</vt:lpstr>
      <vt:lpstr>Seg. de la Informacion</vt:lpstr>
      <vt:lpstr>Seg. de las Instalaciones</vt:lpstr>
      <vt:lpstr>Seg. de Socios Comerciales</vt:lpstr>
      <vt:lpstr>Capacitacion</vt:lpstr>
      <vt:lpstr>Sistema Documental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Yany Teillery</dc:creator>
  <cp:lastModifiedBy>Jorge Yany Teillery</cp:lastModifiedBy>
  <dcterms:created xsi:type="dcterms:W3CDTF">2019-09-09T14:30:28Z</dcterms:created>
  <dcterms:modified xsi:type="dcterms:W3CDTF">2019-09-12T15:07:50Z</dcterms:modified>
</cp:coreProperties>
</file>